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3040" windowHeight="8616" firstSheet="2" activeTab="8"/>
  </bookViews>
  <sheets>
    <sheet name="SIJEČANJ " sheetId="1" r:id="rId1"/>
    <sheet name="VELJAČA" sheetId="7" r:id="rId2"/>
    <sheet name="OŽUJAK" sheetId="9" r:id="rId3"/>
    <sheet name="TRAVANJ" sheetId="11" r:id="rId4"/>
    <sheet name="SVIBANJ" sheetId="12" r:id="rId5"/>
    <sheet name="LIPANJ" sheetId="13" r:id="rId6"/>
    <sheet name="SRPANJ" sheetId="14" r:id="rId7"/>
    <sheet name="KOLOVOZ" sheetId="15" r:id="rId8"/>
    <sheet name="RUJAN" sheetId="16" r:id="rId9"/>
  </sheets>
  <definedNames>
    <definedName name="Br_fakture" localSheetId="7">#REF!</definedName>
    <definedName name="Br_fakture" localSheetId="5">#REF!</definedName>
    <definedName name="Br_fakture" localSheetId="2">#REF!</definedName>
    <definedName name="Br_fakture" localSheetId="8">#REF!</definedName>
    <definedName name="Br_fakture" localSheetId="6">#REF!</definedName>
    <definedName name="Br_fakture" localSheetId="4">#REF!</definedName>
    <definedName name="Br_fakture" localSheetId="3">#REF!</definedName>
    <definedName name="Br_fakture" localSheetId="1">#REF!</definedName>
    <definedName name="Br_fakture">#REF!</definedName>
    <definedName name="k" localSheetId="7">'SIJEČANJ '!#REF!</definedName>
    <definedName name="k" localSheetId="5">'SIJEČANJ '!#REF!</definedName>
    <definedName name="k" localSheetId="8">'SIJEČANJ '!#REF!</definedName>
    <definedName name="k" localSheetId="6">'SIJEČANJ '!#REF!</definedName>
    <definedName name="k">'SIJEČANJ '!#REF!</definedName>
    <definedName name="NazivTvrtke" localSheetId="7">KOLOVOZ!#REF!</definedName>
    <definedName name="NazivTvrtke" localSheetId="5">LIPANJ!#REF!</definedName>
    <definedName name="NazivTvrtke" localSheetId="2">OŽUJAK!#REF!</definedName>
    <definedName name="NazivTvrtke" localSheetId="8">RUJAN!#REF!</definedName>
    <definedName name="NazivTvrtke" localSheetId="6">SRPANJ!#REF!</definedName>
    <definedName name="NazivTvrtke" localSheetId="4">SVIBANJ!#REF!</definedName>
    <definedName name="NazivTvrtke" localSheetId="3">TRAVANJ!#REF!</definedName>
    <definedName name="NazivTvrtke" localSheetId="1">VELJAČA!#REF!</definedName>
    <definedName name="NazivTvrtke">'SIJEČANJ '!#REF!</definedName>
    <definedName name="PojedinostiOBrFakture">"PojedinostiOFakturi[Br fakture]"</definedName>
    <definedName name="rngInvoice" localSheetId="7">KOLOVOZ!#REF!</definedName>
    <definedName name="rngInvoice" localSheetId="5">LIPANJ!#REF!</definedName>
    <definedName name="rngInvoice" localSheetId="2">OŽUJAK!#REF!</definedName>
    <definedName name="rngInvoice" localSheetId="8">RUJAN!#REF!</definedName>
    <definedName name="rngInvoice" localSheetId="6">SRPANJ!#REF!</definedName>
    <definedName name="rngInvoice" localSheetId="4">SVIBANJ!#REF!</definedName>
    <definedName name="rngInvoice" localSheetId="3">TRAVANJ!#REF!</definedName>
    <definedName name="rngInvoice" localSheetId="1">VELJAČA!#REF!</definedName>
    <definedName name="rngInvoice">'SIJEČANJ '!#REF!</definedName>
    <definedName name="TraženjeKupca" localSheetId="7">#REF!</definedName>
    <definedName name="TraženjeKupca" localSheetId="5">#REF!</definedName>
    <definedName name="TraženjeKupca" localSheetId="2">#REF!</definedName>
    <definedName name="TraženjeKupca" localSheetId="8">#REF!</definedName>
    <definedName name="TraženjeKupca" localSheetId="6">#REF!</definedName>
    <definedName name="TraženjeKupca" localSheetId="4">#REF!</definedName>
    <definedName name="TraženjeKupca" localSheetId="3">#REF!</definedName>
    <definedName name="TraženjeKupca" localSheetId="1">#REF!</definedName>
    <definedName name="TraženjeKupca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" i="16" l="1" a="1"/>
  <c r="C10" i="16" s="1"/>
  <c r="B10" i="16" a="1"/>
  <c r="B10" i="16" s="1"/>
  <c r="E9" i="16"/>
  <c r="E7" i="16"/>
  <c r="E14" i="16" l="1"/>
  <c r="E13" i="16"/>
  <c r="E12" i="16"/>
  <c r="E13" i="14" l="1"/>
  <c r="E12" i="14"/>
  <c r="E11" i="14"/>
  <c r="E14" i="13" l="1"/>
  <c r="E12" i="13"/>
  <c r="E87" i="12" l="1"/>
  <c r="E14" i="12" l="1"/>
  <c r="E13" i="12"/>
  <c r="E12" i="12"/>
  <c r="C10" i="7" l="1" a="1"/>
  <c r="C10" i="7" s="1"/>
  <c r="B10" i="7" a="1"/>
  <c r="B10" i="7" s="1"/>
  <c r="B8" i="1" l="1" a="1"/>
  <c r="B8" i="1" s="1"/>
  <c r="C8" i="1" a="1"/>
  <c r="C8" i="1" s="1"/>
  <c r="C14" i="16" l="1" a="1"/>
  <c r="C14" i="16" s="1"/>
  <c r="B14" i="16" a="1"/>
  <c r="B14" i="16" s="1"/>
  <c r="C13" i="16" a="1"/>
  <c r="C13" i="16" s="1"/>
  <c r="B13" i="16" a="1"/>
  <c r="B13" i="16" s="1"/>
  <c r="C13" i="15" l="1" a="1"/>
  <c r="C13" i="15" s="1"/>
  <c r="B13" i="15" a="1"/>
  <c r="B13" i="15" s="1"/>
  <c r="C12" i="15" a="1"/>
  <c r="C12" i="15" s="1"/>
  <c r="B12" i="15" a="1"/>
  <c r="B12" i="15" s="1"/>
  <c r="E47" i="1" l="1"/>
  <c r="E40" i="7"/>
  <c r="E36" i="9"/>
  <c r="E39" i="11"/>
  <c r="E81" i="13"/>
  <c r="C15" i="13" l="1" a="1"/>
  <c r="C15" i="13" s="1"/>
  <c r="B15" i="13" a="1"/>
  <c r="B15" i="13" s="1"/>
  <c r="C10" i="9" l="1" a="1"/>
  <c r="C10" i="9" s="1"/>
  <c r="B10" i="9" a="1"/>
  <c r="B10" i="9" s="1"/>
  <c r="E40" i="16" l="1"/>
  <c r="C9" i="16" l="1" a="1"/>
  <c r="C9" i="16" s="1"/>
  <c r="B9" i="16" a="1"/>
  <c r="B9" i="16" s="1"/>
  <c r="C7" i="16" a="1"/>
  <c r="C7" i="16" s="1"/>
  <c r="B7" i="16" a="1"/>
  <c r="B7" i="16" s="1"/>
  <c r="C9" i="15" l="1" a="1"/>
  <c r="C9" i="15" s="1"/>
  <c r="B9" i="15" a="1"/>
  <c r="B9" i="15" s="1"/>
  <c r="C7" i="15" a="1"/>
  <c r="C7" i="15" s="1"/>
  <c r="B7" i="15" a="1"/>
  <c r="B7" i="15" s="1"/>
  <c r="E15" i="15" l="1"/>
  <c r="E88" i="14" l="1"/>
  <c r="C13" i="14" l="1" a="1"/>
  <c r="C13" i="14" s="1"/>
  <c r="B13" i="14" a="1"/>
  <c r="B13" i="14" s="1"/>
  <c r="C12" i="14" a="1"/>
  <c r="C12" i="14" s="1"/>
  <c r="B12" i="14" a="1"/>
  <c r="B12" i="14" s="1"/>
  <c r="C9" i="14" a="1"/>
  <c r="C9" i="14" s="1"/>
  <c r="B9" i="14" a="1"/>
  <c r="B9" i="14" s="1"/>
  <c r="C7" i="14" a="1"/>
  <c r="C7" i="14" s="1"/>
  <c r="B7" i="14" a="1"/>
  <c r="B7" i="14" s="1"/>
  <c r="C14" i="13" l="1" a="1"/>
  <c r="C14" i="13" s="1"/>
  <c r="B14" i="13" a="1"/>
  <c r="B14" i="13" s="1"/>
  <c r="C13" i="13" a="1"/>
  <c r="C13" i="13" s="1"/>
  <c r="B13" i="13" a="1"/>
  <c r="B13" i="13" s="1"/>
  <c r="C9" i="13" a="1"/>
  <c r="C9" i="13" s="1"/>
  <c r="B9" i="13" a="1"/>
  <c r="B9" i="13" s="1"/>
  <c r="C7" i="13" a="1"/>
  <c r="C7" i="13" s="1"/>
  <c r="B7" i="13" a="1"/>
  <c r="B7" i="13" s="1"/>
  <c r="C14" i="12" l="1" a="1"/>
  <c r="C14" i="12" s="1"/>
  <c r="B14" i="12" a="1"/>
  <c r="B14" i="12" s="1"/>
  <c r="C13" i="12" a="1"/>
  <c r="C13" i="12" s="1"/>
  <c r="B13" i="12" a="1"/>
  <c r="B13" i="12" s="1"/>
  <c r="C9" i="12" a="1"/>
  <c r="C9" i="12" s="1"/>
  <c r="B9" i="12" a="1"/>
  <c r="B9" i="12" s="1"/>
  <c r="C7" i="12" a="1"/>
  <c r="C7" i="12" s="1"/>
  <c r="B7" i="12" a="1"/>
  <c r="B7" i="12" s="1"/>
  <c r="C14" i="11" l="1" a="1"/>
  <c r="C14" i="11" s="1"/>
  <c r="B14" i="11" a="1"/>
  <c r="B14" i="11" s="1"/>
  <c r="C13" i="11" a="1"/>
  <c r="C13" i="11" s="1"/>
  <c r="B13" i="11" a="1"/>
  <c r="B13" i="11" s="1"/>
  <c r="C9" i="11" a="1"/>
  <c r="C9" i="11" s="1"/>
  <c r="B9" i="11" a="1"/>
  <c r="B9" i="11" s="1"/>
  <c r="C7" i="11" a="1"/>
  <c r="C7" i="11" s="1"/>
  <c r="B7" i="11" a="1"/>
  <c r="B7" i="11" s="1"/>
  <c r="C14" i="9" l="1" a="1"/>
  <c r="C14" i="9" s="1"/>
  <c r="B14" i="9" a="1"/>
  <c r="B14" i="9" s="1"/>
  <c r="C13" i="9" a="1"/>
  <c r="C13" i="9" s="1"/>
  <c r="B13" i="9" a="1"/>
  <c r="B13" i="9" s="1"/>
  <c r="C9" i="9" a="1"/>
  <c r="C9" i="9" s="1"/>
  <c r="B9" i="9" a="1"/>
  <c r="B9" i="9" s="1"/>
  <c r="C7" i="9" a="1"/>
  <c r="C7" i="9" s="1"/>
  <c r="B7" i="9" a="1"/>
  <c r="B7" i="9" s="1"/>
  <c r="C14" i="7" l="1" a="1"/>
  <c r="C14" i="7" s="1"/>
  <c r="B14" i="7" a="1"/>
  <c r="B14" i="7" s="1"/>
  <c r="C13" i="7" a="1"/>
  <c r="C13" i="7" s="1"/>
  <c r="B13" i="7" a="1"/>
  <c r="B13" i="7" s="1"/>
  <c r="B7" i="7" a="1"/>
  <c r="B7" i="7" s="1"/>
  <c r="C7" i="7" a="1"/>
  <c r="C7" i="7" s="1"/>
  <c r="B9" i="7" a="1"/>
  <c r="B9" i="7" s="1"/>
  <c r="C9" i="7" a="1"/>
  <c r="C9" i="7" s="1"/>
  <c r="C13" i="1" l="1" a="1"/>
  <c r="C13" i="1" s="1"/>
  <c r="B13" i="1" a="1"/>
  <c r="B13" i="1" s="1"/>
  <c r="C12" i="1" a="1"/>
  <c r="C12" i="1" s="1"/>
  <c r="B12" i="1" a="1"/>
  <c r="B12" i="1" s="1"/>
  <c r="C9" i="1" l="1" a="1"/>
  <c r="C9" i="1" s="1"/>
  <c r="B9" i="1" a="1"/>
  <c r="B9" i="1" s="1"/>
  <c r="B10" i="1" a="1"/>
  <c r="B10" i="1" s="1"/>
  <c r="C10" i="1" a="1"/>
  <c r="C10" i="1" s="1"/>
</calcChain>
</file>

<file path=xl/sharedStrings.xml><?xml version="1.0" encoding="utf-8"?>
<sst xmlns="http://schemas.openxmlformats.org/spreadsheetml/2006/main" count="1303" uniqueCount="191">
  <si>
    <t>Iznos</t>
  </si>
  <si>
    <t>ZAGREB</t>
  </si>
  <si>
    <t>OSIJEK</t>
  </si>
  <si>
    <t>VELIKA GORICA</t>
  </si>
  <si>
    <t>ZAPOSLENICI</t>
  </si>
  <si>
    <t>DRŽAVNI PRORAČUN RH</t>
  </si>
  <si>
    <t>3234 KOMUNALNE USLUGE</t>
  </si>
  <si>
    <t>HRVATSKI TELEKOM D.D.</t>
  </si>
  <si>
    <t>3231 USLUGE TELEFONA, POŠTE I PRIJEVOZA</t>
  </si>
  <si>
    <t>3223 ENERGIJA</t>
  </si>
  <si>
    <t>FINANCIJSKA AGENCIJA</t>
  </si>
  <si>
    <t>Naziv primatelja</t>
  </si>
  <si>
    <t>OIB primatelja</t>
  </si>
  <si>
    <t>Sjedište primatelja</t>
  </si>
  <si>
    <t>Vrsta rashoda i izdatka</t>
  </si>
  <si>
    <t>3431 BANKARSKE USLUGE  I USLUGE PLATNOG PROMETA</t>
  </si>
  <si>
    <t>INFORMACIJA O TROŠENJU SREDSTAVA</t>
  </si>
  <si>
    <t>3232 USLUGE TEKUĆEG I INVESTICIJSKOG ODRŽAVANJA</t>
  </si>
  <si>
    <t>3299 OSTALI NESPOMENUTI RASHODI POSLOVANJA</t>
  </si>
  <si>
    <t>Adresa: Kolodvorska 1</t>
  </si>
  <si>
    <t>Poštanski broj i grad: 33523 Čađavica</t>
  </si>
  <si>
    <t>T: Telefonski broj: 033/544-200</t>
  </si>
  <si>
    <t>F: Broj faksa: 033/544-225</t>
  </si>
  <si>
    <t>E-pošta: ured@os-davorin-trstenjak-cadjavica.skole.hr</t>
  </si>
  <si>
    <t>Web-mjesto: http://os-davorin-trstenjak-cadjavica.skole.hr/</t>
  </si>
  <si>
    <t>VINDIJA D.D.</t>
  </si>
  <si>
    <t>VARAŽDIN</t>
  </si>
  <si>
    <t>3222 NAMIRNICE</t>
  </si>
  <si>
    <t>BRANA D.O.O.</t>
  </si>
  <si>
    <t>VIROVITICA</t>
  </si>
  <si>
    <t>PODRAVKA D.D.</t>
  </si>
  <si>
    <t>KOPRIVNICA</t>
  </si>
  <si>
    <t>PEKARA PECO</t>
  </si>
  <si>
    <t>SLATINA</t>
  </si>
  <si>
    <t>EKO-FLOR PLUS D.O.O.</t>
  </si>
  <si>
    <t>OROSLAVLJE</t>
  </si>
  <si>
    <t>HRVATSKA POŠTA D.D.</t>
  </si>
  <si>
    <t>HEP ELEKTRA D.O.O.</t>
  </si>
  <si>
    <t>KOMRAD D.O.O.</t>
  </si>
  <si>
    <t>INSPEKTA D.O.O.</t>
  </si>
  <si>
    <t>HEP-OPSKRBA D.O.O.</t>
  </si>
  <si>
    <t>PANONA KNJIŽARA</t>
  </si>
  <si>
    <t>ZAVOD ZA JAVNO ZDRAVSTVO "SVETI ROK" VPŽ</t>
  </si>
  <si>
    <t>3236 ZDRAVSTVENE I VETERINARSKE USLUGE</t>
  </si>
  <si>
    <t>ŠKOLSKE NOVINE D.O.O.</t>
  </si>
  <si>
    <t>3221 - UREDSKI MATERIJAL I OSTALI MATERIJALNI RASHODI</t>
  </si>
  <si>
    <t>HEP -PLIN D.O.O.</t>
  </si>
  <si>
    <t>LIBUSOFT CICOM D.O.O.</t>
  </si>
  <si>
    <t>ČAĐAVICA</t>
  </si>
  <si>
    <t>NARODNI TRGOVAČKI LANAC D.O.O.</t>
  </si>
  <si>
    <t>SESVETE</t>
  </si>
  <si>
    <t>UKUPNO</t>
  </si>
  <si>
    <t>3238 RAČUNALNE USLUGE</t>
  </si>
  <si>
    <t>ZAPOSLENICI - POMOĆNICI U NASTAVI</t>
  </si>
  <si>
    <t>Naziv ustanove: Osnovna škola Davorin Trstenjak Čađavica</t>
  </si>
  <si>
    <t>3224 Materijal i dijelovi za tekuće i investicijsko održavanje</t>
  </si>
  <si>
    <t>HRVATSKE VODE</t>
  </si>
  <si>
    <t>COSMOSOL D.O.O.</t>
  </si>
  <si>
    <t>3121 OSTALI RASHODI ZA ZAPOSLENE (REGRES)</t>
  </si>
  <si>
    <t>MEGAMONT</t>
  </si>
  <si>
    <t>PANONA</t>
  </si>
  <si>
    <t>EDUCON</t>
  </si>
  <si>
    <t>SLAVONSKI BROD</t>
  </si>
  <si>
    <t>4241 KNJIGE</t>
  </si>
  <si>
    <t>KTC d.d.</t>
  </si>
  <si>
    <t>DRVO PAPUK D.O.O.</t>
  </si>
  <si>
    <t>STAX GRUPA d.o.o.</t>
  </si>
  <si>
    <t>SLATINA KOM DOO</t>
  </si>
  <si>
    <t>POINT</t>
  </si>
  <si>
    <t>Dukat d.d.</t>
  </si>
  <si>
    <t>3121 Ostali rashodi za zaposlene (Usrksnica)</t>
  </si>
  <si>
    <t>3722 - Naknade građanima i kućanstvima u naravi</t>
  </si>
  <si>
    <t>Turistička zajednica Grada Orahovice</t>
  </si>
  <si>
    <t>ORAHOVICA</t>
  </si>
  <si>
    <t>NARODNE NOVINE</t>
  </si>
  <si>
    <t>VIRKOM D.O.O.</t>
  </si>
  <si>
    <t>INA</t>
  </si>
  <si>
    <t>RU-DA</t>
  </si>
  <si>
    <t>NOVA BUKOVICA</t>
  </si>
  <si>
    <t>ZDRAVO I KVALITETNO FRUTARIJA D.O.O.</t>
  </si>
  <si>
    <t>SPLIT</t>
  </si>
  <si>
    <t>DUKAT</t>
  </si>
  <si>
    <t>NAŠICE</t>
  </si>
  <si>
    <t>JAVNI BILJEŽNIK SANDRA NAUMOVSKA</t>
  </si>
  <si>
    <t>BRIIT</t>
  </si>
  <si>
    <t>HONEL SLATINA</t>
  </si>
  <si>
    <t>Siječanj 2026.g.</t>
  </si>
  <si>
    <t>Veljača 2026.g.</t>
  </si>
  <si>
    <t>Ožujak 2026.g.</t>
  </si>
  <si>
    <t>Travanj 2026.g.</t>
  </si>
  <si>
    <t>SVIBANJ 2026.g.</t>
  </si>
  <si>
    <t>LIPANJ 2026.g.</t>
  </si>
  <si>
    <t>SRPANJ 2026.g.</t>
  </si>
  <si>
    <t>KOLOVOZ 2026.g.</t>
  </si>
  <si>
    <t>RUJAN 2026.g.</t>
  </si>
  <si>
    <t>3111 BRUTO PLAĆE ZA REDOVAN RAD  ZA 12/25</t>
  </si>
  <si>
    <t>3212 PRIJEVOZ ZA 12/25</t>
  </si>
  <si>
    <t>3132 DOPRINOS ZA OBVEZNO ZDRAVSTVENO OSIGURANJE 12/25</t>
  </si>
  <si>
    <t>3121 OSTALI RASHODI ZA ZAPSOLENE ZA 12/25</t>
  </si>
  <si>
    <t>PEVEX</t>
  </si>
  <si>
    <t>KATARINA ZRINSKI DOO</t>
  </si>
  <si>
    <t>3111 PLAĆA  ZA  SIJEČANJ 2026.</t>
  </si>
  <si>
    <t>3212 PRIJEVOZ  ZA  SIJEČANJ 2026.</t>
  </si>
  <si>
    <t>3132 DOPRINOS ZA OBVEZNO ZDRAVSTVENO OSIGURANJE  ZA  SIJEČANJ 2026.</t>
  </si>
  <si>
    <t>3295 NOVČANA NAKNADA POSLODAVCA ZBOG NEZAPOŠLJAVANJA OSOBA S INVALIDITETOM ZA SIJEČANJ 2026.</t>
  </si>
  <si>
    <t>3111 BRUTO PLAĆE ZA REDOVAN RAD  ZA ZA SIJEČANJ 2026.</t>
  </si>
  <si>
    <t>3212 PRIJEVOZ ZA SIJEČANJ 2026.</t>
  </si>
  <si>
    <t>3132 DOPRINOS ZA OBVEZNO ZDRAVSTVENO OSIGURANJE ZA SIJEČANJ 2026.</t>
  </si>
  <si>
    <t xml:space="preserve"> 3121 OSTALI RASHODI ZA ZAPOSLENE  ZA  SIJEČANJ 2026.</t>
  </si>
  <si>
    <t xml:space="preserve"> VARAŽDIN </t>
  </si>
  <si>
    <t xml:space="preserve"> 3238 RAČUNALNE USLUGE </t>
  </si>
  <si>
    <t>3111 PLAĆA  ZA  VELJAČU 2026.</t>
  </si>
  <si>
    <t>3212 PRIJEVOZ  ZA  VELJAČU 2026.</t>
  </si>
  <si>
    <t>3132 DOPRINOS ZA OBVEZNO ZDRAVSTVENO OSIGURANJE  ZA  VELJAČU 2026.</t>
  </si>
  <si>
    <t>3295 NOVČANA NAKNADA POSLODAVCA ZBOG NEZAPOŠLJAVANJA OSOBA S INVALIDITETOM ZA VELJAČU 2026.</t>
  </si>
  <si>
    <t>3212 PRIJEVOZ ZA VELJAČU 2026.</t>
  </si>
  <si>
    <t>3132 DOPRINOS ZA OBVEZNO ZDRAVSTVENO OSIGURANJE ZA VELJAČU 2026.</t>
  </si>
  <si>
    <t xml:space="preserve"> 3121 OSTALI RASHODI ZA ZAPOSLENE  ZA  VELJAČU 2026. </t>
  </si>
  <si>
    <t>KREATIVA</t>
  </si>
  <si>
    <t>EVENIO</t>
  </si>
  <si>
    <t>NB-NET</t>
  </si>
  <si>
    <t>3111 BRUTO PLAĆE ZA REDOVAN RAD ZA VELJAČU I USKRSNICA 2026.</t>
  </si>
  <si>
    <t>3295 NOVČANA NAKNADA POSLODAVCA ZBOG NEZAPOŠLJAVANJA OSOBA S INVALIDITETOM ZA OŽUJAK 2026.</t>
  </si>
  <si>
    <t xml:space="preserve">3111 BRUTO PLAĆE ZA REDOVAN RAD  ZA OŽUJAK 2025. </t>
  </si>
  <si>
    <t>3212 PRIJEVOZ ZA OŽUJAK 2026.</t>
  </si>
  <si>
    <t>3132 DOPRINOS ZA OBVEZNO ZDRAVSTVENO OSIGURANJE ZA OŽUJAK 2026.</t>
  </si>
  <si>
    <t>3111 PLAĆA  ZA  OŽUJAK 2026.</t>
  </si>
  <si>
    <t>3212 PRIJEVOZ  ZA OŽUJAK 2026.</t>
  </si>
  <si>
    <t>3132 DOPRINOS ZA OBVEZNO ZDRAVSTVENO OSIGURANJE  ZA  OŽUJAK 2026.</t>
  </si>
  <si>
    <t>CARTA MAGICA</t>
  </si>
  <si>
    <t>PIN TRGOVINE NAŠICE</t>
  </si>
  <si>
    <t>PIXING</t>
  </si>
  <si>
    <t>BREZJE</t>
  </si>
  <si>
    <t>3111 PLAĆA  ZA TRAVANJ 2026.</t>
  </si>
  <si>
    <t>3212 PRIJEVOZ  ZA TRAVANJ 2026.</t>
  </si>
  <si>
    <t>3132 DOPRINOS ZA OBVEZNO ZDRAVSTVENO OSIGURANJE  ZA  TRAVANJ 2026.</t>
  </si>
  <si>
    <t>3295 NOVČANA NAKNADA POSLODAVCA ZBOG NEZAPOŠLJAVANJA OSOBA S INVALIDITETOM ZA TRAVANJ 2026.</t>
  </si>
  <si>
    <t>3111 BRUTO PLAĆE ZA REDOVAN RAD  ZA TRAVANJ 2026.</t>
  </si>
  <si>
    <t>3212 PRIJEVOZ ZA TRAVANJ 2026.</t>
  </si>
  <si>
    <t>3132 DOPRINOS ZA OBVEZNO ZDRAVSTVENO OSIGURANJE ZA TRAVANJ 2026.</t>
  </si>
  <si>
    <t>3121 Ostali rashodi za zaposlene (Nagrade)</t>
  </si>
  <si>
    <t>ČAZMATRANS</t>
  </si>
  <si>
    <t>ČAŽMATRANS PROMET</t>
  </si>
  <si>
    <t>3231 Usluge telefona, pošte i prijevoza</t>
  </si>
  <si>
    <t>MULL-TRANS</t>
  </si>
  <si>
    <t>DIVNA</t>
  </si>
  <si>
    <t>PULA</t>
  </si>
  <si>
    <t>DRVOPAPUK</t>
  </si>
  <si>
    <t>07050020154</t>
  </si>
  <si>
    <t>OPG IVICA BOSAK</t>
  </si>
  <si>
    <t>LJEKARNE PLANTAK</t>
  </si>
  <si>
    <t>HRVATSKA UDRUGA RAVNATELJA OŠ</t>
  </si>
  <si>
    <t>3294 ČLANARINE I NORME</t>
  </si>
  <si>
    <t>ELIPS D.O.O.</t>
  </si>
  <si>
    <t>3111 PLAĆA  ZA SVIBANJ 2026.</t>
  </si>
  <si>
    <t>3212 PRIJEVOZ  ZA SVIBANJ 2026.</t>
  </si>
  <si>
    <t>3132 DOPRINOS ZA OBVEZNO ZDRAVSTVENO OSIGURANJE  ZA SVIBANJ 2026.</t>
  </si>
  <si>
    <t>3295 NOVČANA NAKNADA POSLODAVCA ZBOG NEZAPOŠLJAVANJA OSOBA S INVALIDITETOM ZA SVIBANJ 2026.</t>
  </si>
  <si>
    <t>3111 BRUTO PLAĆE ZA REDOVAN RAD  ZA SVIBANJ 2026.</t>
  </si>
  <si>
    <t>3212 PRIJEVOZ ZA SVIBANJ 2026.</t>
  </si>
  <si>
    <t>3132 DOPRINOS ZA OBVEZNO ZDRAVSTVENO OSIGURANJE ZA SVIBANJ 2026.</t>
  </si>
  <si>
    <t>71,68+27,52</t>
  </si>
  <si>
    <t>HERCEGOVA TRGOVINA</t>
  </si>
  <si>
    <t>3111 PLAĆA  ZA LIPANJ 2026.</t>
  </si>
  <si>
    <t>3212 PRIJEVOZ  ZA LIPANJ 2026.</t>
  </si>
  <si>
    <t>3132 DOPRINOS ZA OBVEZNO ZDRAVSTVENO OSIGURANJE  ZA LIPANJ 2026.</t>
  </si>
  <si>
    <t>3295 NOVČANA NAKNADA POSLODAVCA ZBOG NEZAPOŠLJAVANJA OSOBA S INVALIDITETOM ZA LIPANJ 2026.</t>
  </si>
  <si>
    <t>3111 BRUTO PLAĆE ZA REDOVAN RAD  ZA LIPANJ 2026.</t>
  </si>
  <si>
    <t>3212 PRIJEVOZ ZA LIPANJ 2026.</t>
  </si>
  <si>
    <t>3132 DOPRINOS ZA OBVEZNO ZDRAVSTVENO OSIGURANJE ZA LIPANJ 2026.</t>
  </si>
  <si>
    <t>3111 PLAĆA  ZA SRPANJ 2026.</t>
  </si>
  <si>
    <t>3212 PRIJEVOZ  ZA SRPANJ 2026.</t>
  </si>
  <si>
    <t>3132 DOPRINOS ZA OBVEZNO ZDRAVSTVENO OSIGURANJE  ZA SRPANJ 2026.</t>
  </si>
  <si>
    <t>3295 NOVČANA NAKNADA POSLODAVCA ZBOG NEZAPOŠLJAVANJA OSOBA S INVALIDITETOM ZA SRPANJ 2026.</t>
  </si>
  <si>
    <t>3111 BRUTO PLAĆE ZA REDOVAN RAD  ZA SRPANJ 2026.</t>
  </si>
  <si>
    <t>3212 PRIJEVOZ ZA SRPANJ 2026.</t>
  </si>
  <si>
    <t>3132 DOPRINOS ZA OBVEZNO ZDRAVSTVENO OSIGURANJE ZA SRPANJ 2026.</t>
  </si>
  <si>
    <t>NARODNE NOVINE D.O.O.</t>
  </si>
  <si>
    <t>TIM 360 D.O.O.</t>
  </si>
  <si>
    <t>3111 PLAĆA  ZA KOLOVOZ 2026.</t>
  </si>
  <si>
    <t>3212 PRIJEVOZ  ZA KOLOVOZ 2026.</t>
  </si>
  <si>
    <t>3132 DOPRINOS ZA OBVEZNO ZDRAVSTVENO OSIGURANJE  ZA KOLOVOZ 2026.</t>
  </si>
  <si>
    <t>3295 NOVČANA NAKNADA POSLODAVCA ZBOG NEZAPOŠLJAVANJA OSOBA S INVALIDITETOM ZA KOLOVOZ 2026.</t>
  </si>
  <si>
    <t>3111 BRUTO PLAĆE ZA REDOVAN RAD  ZA KOLOVOZ 2026.</t>
  </si>
  <si>
    <t>3212 PRIJEVOZ ZA KOLOVOZ 2026.</t>
  </si>
  <si>
    <t>3132 DOPRINOS ZA OBVEZNO ZDRAVSTVENO OSIGURANJE ZA KOLOVOZ 2026.</t>
  </si>
  <si>
    <t>3121 JUBILARNA NAGRADA ZA KOLOVOZ 2026.</t>
  </si>
  <si>
    <t>PRIMA REFIL</t>
  </si>
  <si>
    <t>3812 Ostale tekuće donacije u naravi</t>
  </si>
  <si>
    <t>PROFIL KNJIGA</t>
  </si>
  <si>
    <t>LUKAVEC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</si>
</sst>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43" formatCode="_-* #,##0.00\ _k_n_-;\-* #,##0.00\ _k_n_-;_-* &quot;-&quot;??\ _k_n_-;_-@_-"/>
    <numFmt numFmtId="164" formatCode="_(* #,##0_);_(* \(#,##0\);_(* &quot;-&quot;_);_(@_)"/>
    <numFmt numFmtId="165" formatCode="_(* #,##0.00_);_(* \(#,##0.00\);_(* &quot;-&quot;??_);_(@_)"/>
  </numFmts>
  <fonts count="32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4" tint="-0.499984740745262"/>
      <name val="Arial"/>
      <family val="2"/>
      <charset val="238"/>
      <scheme val="major"/>
    </font>
    <font>
      <b/>
      <sz val="10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sz val="10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3" fillId="0" borderId="0" applyNumberFormat="0" applyFill="0" applyBorder="0" applyAlignment="0" applyProtection="0"/>
    <xf numFmtId="0" fontId="11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2" fillId="0" borderId="0" applyNumberFormat="0" applyFill="0" applyBorder="0" applyAlignment="0" applyProtection="0">
      <alignment vertical="top" wrapText="1"/>
    </xf>
    <xf numFmtId="0" fontId="6" fillId="4" borderId="3" applyNumberFormat="0" applyAlignment="0" applyProtection="0"/>
    <xf numFmtId="0" fontId="7" fillId="3" borderId="0" applyNumberFormat="0" applyBorder="0" applyAlignment="0" applyProtection="0"/>
    <xf numFmtId="0" fontId="10" fillId="0" borderId="0" applyFill="0" applyBorder="0" applyProtection="0">
      <alignment horizontal="left" vertical="center"/>
    </xf>
    <xf numFmtId="0" fontId="9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0" borderId="2" applyNumberFormat="0" applyAlignment="0" applyProtection="0"/>
    <xf numFmtId="0" fontId="15" fillId="0" borderId="0" applyFill="0" applyBorder="0" applyProtection="0">
      <alignment horizontal="left" vertical="center"/>
    </xf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9" fillId="8" borderId="0" applyNumberFormat="0" applyBorder="0" applyAlignment="0" applyProtection="0"/>
    <xf numFmtId="0" fontId="20" fillId="9" borderId="4" applyNumberFormat="0" applyAlignment="0" applyProtection="0"/>
    <xf numFmtId="0" fontId="21" fillId="10" borderId="5" applyNumberFormat="0" applyAlignment="0" applyProtection="0"/>
    <xf numFmtId="0" fontId="22" fillId="10" borderId="4" applyNumberFormat="0" applyAlignment="0" applyProtection="0"/>
    <xf numFmtId="0" fontId="23" fillId="0" borderId="6" applyNumberFormat="0" applyFill="0" applyAlignment="0" applyProtection="0"/>
    <xf numFmtId="0" fontId="24" fillId="11" borderId="7" applyNumberFormat="0" applyAlignment="0" applyProtection="0"/>
    <xf numFmtId="0" fontId="16" fillId="12" borderId="8" applyNumberFormat="0" applyFont="0" applyAlignment="0" applyProtection="0"/>
    <xf numFmtId="0" fontId="25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5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5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5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5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5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71">
    <xf numFmtId="0" fontId="0" fillId="0" borderId="0" xfId="0">
      <alignment vertical="top" wrapText="1"/>
    </xf>
    <xf numFmtId="0" fontId="3" fillId="0" borderId="0" xfId="0" applyFont="1" applyProtection="1">
      <alignment vertical="top" wrapText="1"/>
    </xf>
    <xf numFmtId="0" fontId="3" fillId="0" borderId="0" xfId="0" applyFont="1" applyAlignment="1" applyProtection="1">
      <alignment vertical="center"/>
    </xf>
    <xf numFmtId="0" fontId="6" fillId="4" borderId="3" xfId="6" applyAlignment="1" applyProtection="1">
      <alignment vertical="top" wrapText="1"/>
    </xf>
    <xf numFmtId="0" fontId="7" fillId="3" borderId="0" xfId="7" applyAlignment="1" applyProtection="1">
      <alignment vertical="top" wrapText="1"/>
    </xf>
    <xf numFmtId="44" fontId="0" fillId="2" borderId="0" xfId="0" applyNumberFormat="1" applyFill="1" applyBorder="1" applyAlignment="1">
      <alignment horizontal="center" vertical="center"/>
    </xf>
    <xf numFmtId="0" fontId="10" fillId="0" borderId="0" xfId="8" applyFill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 vertical="top" wrapText="1"/>
    </xf>
    <xf numFmtId="0" fontId="5" fillId="0" borderId="0" xfId="0" applyFont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44" fontId="0" fillId="2" borderId="0" xfId="0" applyNumberFormat="1" applyFill="1" applyBorder="1" applyAlignment="1">
      <alignment horizontal="center" vertical="center" wrapText="1"/>
    </xf>
    <xf numFmtId="43" fontId="0" fillId="0" borderId="0" xfId="0" applyNumberFormat="1" applyFill="1" applyBorder="1" applyAlignment="1">
      <alignment horizontal="center" vertical="center"/>
    </xf>
    <xf numFmtId="0" fontId="26" fillId="0" borderId="0" xfId="2" applyFont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 wrapText="1"/>
    </xf>
    <xf numFmtId="0" fontId="0" fillId="2" borderId="0" xfId="0" applyNumberFormat="1" applyFill="1" applyAlignment="1">
      <alignment horizontal="center" vertical="center"/>
    </xf>
    <xf numFmtId="0" fontId="27" fillId="0" borderId="0" xfId="0" applyFont="1" applyAlignment="1" applyProtection="1">
      <alignment vertical="center"/>
    </xf>
    <xf numFmtId="0" fontId="0" fillId="35" borderId="0" xfId="0" applyNumberFormat="1" applyFill="1" applyAlignment="1">
      <alignment horizontal="center" vertical="center"/>
    </xf>
    <xf numFmtId="0" fontId="28" fillId="3" borderId="1" xfId="7" applyFont="1" applyBorder="1" applyAlignment="1">
      <alignment horizontal="left" vertical="center" wrapText="1"/>
    </xf>
    <xf numFmtId="0" fontId="28" fillId="3" borderId="0" xfId="7" applyFont="1" applyAlignment="1">
      <alignment horizontal="left" vertical="center" wrapText="1"/>
    </xf>
    <xf numFmtId="0" fontId="26" fillId="0" borderId="0" xfId="2" applyFont="1" applyBorder="1" applyAlignment="1" applyProtection="1">
      <alignment horizontal="center" vertical="center"/>
    </xf>
    <xf numFmtId="0" fontId="3" fillId="2" borderId="0" xfId="0" applyFont="1" applyFill="1" applyProtection="1">
      <alignment vertical="top" wrapText="1"/>
    </xf>
    <xf numFmtId="0" fontId="3" fillId="2" borderId="0" xfId="0" applyFont="1" applyFill="1" applyAlignment="1" applyProtection="1">
      <alignment vertical="center"/>
    </xf>
    <xf numFmtId="0" fontId="27" fillId="2" borderId="0" xfId="0" applyFont="1" applyFill="1" applyAlignment="1" applyProtection="1">
      <alignment vertical="center"/>
    </xf>
    <xf numFmtId="0" fontId="3" fillId="0" borderId="0" xfId="0" applyFont="1" applyFill="1" applyAlignment="1" applyProtection="1">
      <alignment vertical="center"/>
    </xf>
    <xf numFmtId="0" fontId="29" fillId="2" borderId="0" xfId="0" applyNumberFormat="1" applyFont="1" applyFill="1" applyBorder="1" applyAlignment="1" applyProtection="1">
      <alignment horizontal="center" vertical="center"/>
    </xf>
    <xf numFmtId="43" fontId="29" fillId="0" borderId="0" xfId="0" applyNumberFormat="1" applyFont="1" applyFill="1" applyBorder="1" applyAlignment="1">
      <alignment horizontal="center" vertical="center"/>
    </xf>
    <xf numFmtId="0" fontId="0" fillId="36" borderId="0" xfId="0" applyNumberFormat="1" applyFill="1" applyAlignment="1">
      <alignment horizontal="center" vertical="center"/>
    </xf>
    <xf numFmtId="0" fontId="26" fillId="0" borderId="0" xfId="2" applyFont="1" applyBorder="1" applyAlignment="1" applyProtection="1">
      <alignment horizontal="center" vertical="center"/>
    </xf>
    <xf numFmtId="0" fontId="28" fillId="3" borderId="1" xfId="7" applyFont="1" applyBorder="1" applyAlignment="1">
      <alignment horizontal="left" vertical="center" wrapText="1"/>
    </xf>
    <xf numFmtId="0" fontId="28" fillId="3" borderId="0" xfId="7" applyFont="1" applyAlignment="1">
      <alignment horizontal="left" vertical="center" wrapText="1"/>
    </xf>
    <xf numFmtId="0" fontId="28" fillId="2" borderId="0" xfId="0" applyNumberFormat="1" applyFont="1" applyFill="1" applyBorder="1" applyAlignment="1" applyProtection="1">
      <alignment horizontal="center" vertical="center"/>
    </xf>
    <xf numFmtId="0" fontId="28" fillId="2" borderId="0" xfId="0" applyNumberFormat="1" applyFont="1" applyFill="1" applyBorder="1" applyAlignment="1">
      <alignment horizontal="center" vertical="center"/>
    </xf>
    <xf numFmtId="44" fontId="28" fillId="2" borderId="0" xfId="0" applyNumberFormat="1" applyFont="1" applyFill="1" applyBorder="1" applyAlignment="1">
      <alignment horizontal="center" vertical="center"/>
    </xf>
    <xf numFmtId="44" fontId="28" fillId="2" borderId="0" xfId="0" applyNumberFormat="1" applyFont="1" applyFill="1" applyBorder="1" applyAlignment="1">
      <alignment horizontal="center" vertical="center" wrapText="1"/>
    </xf>
    <xf numFmtId="43" fontId="28" fillId="0" borderId="0" xfId="0" applyNumberFormat="1" applyFont="1" applyFill="1" applyBorder="1" applyAlignment="1">
      <alignment horizontal="center" vertical="center"/>
    </xf>
    <xf numFmtId="0" fontId="28" fillId="2" borderId="0" xfId="0" applyFont="1" applyFill="1" applyAlignment="1">
      <alignment horizontal="center" vertical="center" wrapText="1"/>
    </xf>
    <xf numFmtId="0" fontId="26" fillId="0" borderId="0" xfId="2" applyFont="1" applyBorder="1" applyAlignment="1" applyProtection="1">
      <alignment horizontal="center" vertical="center"/>
    </xf>
    <xf numFmtId="0" fontId="28" fillId="3" borderId="1" xfId="7" applyFont="1" applyBorder="1" applyAlignment="1">
      <alignment horizontal="left" vertical="center" wrapText="1"/>
    </xf>
    <xf numFmtId="0" fontId="28" fillId="3" borderId="0" xfId="7" applyFont="1" applyAlignment="1">
      <alignment horizontal="left" vertical="center" wrapText="1"/>
    </xf>
    <xf numFmtId="0" fontId="26" fillId="0" borderId="0" xfId="2" applyFont="1" applyBorder="1" applyAlignment="1" applyProtection="1">
      <alignment horizontal="center" vertical="center"/>
    </xf>
    <xf numFmtId="0" fontId="28" fillId="3" borderId="1" xfId="7" applyFont="1" applyBorder="1" applyAlignment="1">
      <alignment horizontal="left" vertical="center" wrapText="1"/>
    </xf>
    <xf numFmtId="0" fontId="28" fillId="3" borderId="0" xfId="7" applyFont="1" applyAlignment="1">
      <alignment horizontal="left" vertical="center" wrapText="1"/>
    </xf>
    <xf numFmtId="0" fontId="26" fillId="0" borderId="0" xfId="2" applyFont="1" applyBorder="1" applyAlignment="1" applyProtection="1">
      <alignment horizontal="center" vertical="center"/>
    </xf>
    <xf numFmtId="0" fontId="28" fillId="3" borderId="1" xfId="7" applyFont="1" applyBorder="1" applyAlignment="1">
      <alignment horizontal="left" vertical="center" wrapText="1"/>
    </xf>
    <xf numFmtId="0" fontId="28" fillId="3" borderId="0" xfId="7" applyFont="1" applyAlignment="1">
      <alignment horizontal="left" vertical="center" wrapText="1"/>
    </xf>
    <xf numFmtId="0" fontId="26" fillId="0" borderId="0" xfId="2" applyFont="1" applyBorder="1" applyAlignment="1" applyProtection="1">
      <alignment horizontal="center" vertical="center"/>
    </xf>
    <xf numFmtId="0" fontId="28" fillId="3" borderId="1" xfId="7" applyFont="1" applyBorder="1" applyAlignment="1">
      <alignment horizontal="left" vertical="center" wrapText="1"/>
    </xf>
    <xf numFmtId="0" fontId="28" fillId="3" borderId="0" xfId="7" applyFont="1" applyAlignment="1">
      <alignment horizontal="left" vertical="center" wrapText="1"/>
    </xf>
    <xf numFmtId="0" fontId="28" fillId="2" borderId="0" xfId="0" applyNumberFormat="1" applyFont="1" applyFill="1" applyBorder="1" applyAlignment="1" applyProtection="1">
      <alignment horizontal="center" vertical="center" wrapText="1"/>
    </xf>
    <xf numFmtId="0" fontId="28" fillId="36" borderId="0" xfId="0" applyNumberFormat="1" applyFont="1" applyFill="1" applyAlignment="1">
      <alignment horizontal="center" vertical="center"/>
    </xf>
    <xf numFmtId="0" fontId="28" fillId="2" borderId="0" xfId="0" applyNumberFormat="1" applyFont="1" applyFill="1" applyAlignment="1">
      <alignment horizontal="center" vertical="center"/>
    </xf>
    <xf numFmtId="0" fontId="26" fillId="0" borderId="0" xfId="2" applyFont="1" applyBorder="1" applyAlignment="1" applyProtection="1">
      <alignment horizontal="center" vertical="center"/>
    </xf>
    <xf numFmtId="0" fontId="28" fillId="3" borderId="1" xfId="7" applyFont="1" applyBorder="1" applyAlignment="1">
      <alignment horizontal="left" vertical="center" wrapText="1"/>
    </xf>
    <xf numFmtId="0" fontId="28" fillId="3" borderId="0" xfId="7" applyFont="1" applyAlignment="1">
      <alignment horizontal="left" vertical="center" wrapText="1"/>
    </xf>
    <xf numFmtId="0" fontId="26" fillId="0" borderId="0" xfId="2" applyFont="1" applyBorder="1" applyAlignment="1" applyProtection="1">
      <alignment horizontal="center" vertical="center"/>
    </xf>
    <xf numFmtId="0" fontId="28" fillId="3" borderId="1" xfId="7" applyFont="1" applyBorder="1" applyAlignment="1">
      <alignment horizontal="left" vertical="center" wrapText="1"/>
    </xf>
    <xf numFmtId="0" fontId="28" fillId="3" borderId="0" xfId="7" applyFont="1" applyAlignment="1">
      <alignment horizontal="left" vertical="center" wrapText="1"/>
    </xf>
    <xf numFmtId="0" fontId="30" fillId="0" borderId="0" xfId="0" applyFont="1" applyAlignment="1" applyProtection="1">
      <alignment vertical="center"/>
    </xf>
    <xf numFmtId="44" fontId="31" fillId="2" borderId="0" xfId="0" applyNumberFormat="1" applyFont="1" applyFill="1" applyBorder="1" applyAlignment="1">
      <alignment horizontal="center" vertical="center"/>
    </xf>
    <xf numFmtId="0" fontId="31" fillId="2" borderId="0" xfId="0" applyNumberFormat="1" applyFont="1" applyFill="1" applyBorder="1" applyAlignment="1">
      <alignment horizontal="center" vertical="center"/>
    </xf>
    <xf numFmtId="0" fontId="0" fillId="2" borderId="0" xfId="0" quotePrefix="1" applyNumberFormat="1" applyFill="1" applyBorder="1" applyAlignment="1">
      <alignment horizontal="center" vertical="center"/>
    </xf>
    <xf numFmtId="44" fontId="31" fillId="2" borderId="0" xfId="0" applyNumberFormat="1" applyFont="1" applyFill="1" applyBorder="1" applyAlignment="1">
      <alignment horizontal="center" vertical="center" wrapText="1"/>
    </xf>
    <xf numFmtId="43" fontId="31" fillId="0" borderId="0" xfId="0" applyNumberFormat="1" applyFont="1" applyFill="1" applyBorder="1" applyAlignment="1">
      <alignment horizontal="center" vertical="center"/>
    </xf>
    <xf numFmtId="0" fontId="31" fillId="2" borderId="0" xfId="0" applyNumberFormat="1" applyFont="1" applyFill="1" applyBorder="1" applyAlignment="1" applyProtection="1">
      <alignment horizontal="center" vertical="center" wrapText="1"/>
    </xf>
    <xf numFmtId="0" fontId="26" fillId="0" borderId="0" xfId="2" applyFont="1" applyBorder="1" applyAlignment="1" applyProtection="1">
      <alignment horizontal="center" vertical="center"/>
    </xf>
    <xf numFmtId="0" fontId="6" fillId="4" borderId="3" xfId="6" applyAlignment="1" applyProtection="1">
      <alignment horizontal="center" vertical="center" wrapText="1"/>
    </xf>
    <xf numFmtId="0" fontId="28" fillId="3" borderId="1" xfId="7" applyFont="1" applyBorder="1" applyAlignment="1">
      <alignment horizontal="left" vertical="center" wrapText="1"/>
    </xf>
    <xf numFmtId="0" fontId="28" fillId="3" borderId="0" xfId="7" applyFont="1" applyAlignment="1">
      <alignment horizontal="left" vertical="center" wrapText="1"/>
    </xf>
    <xf numFmtId="0" fontId="28" fillId="3" borderId="9" xfId="7" applyFont="1" applyBorder="1" applyAlignment="1">
      <alignment horizontal="center" vertical="center" wrapText="1"/>
    </xf>
    <xf numFmtId="0" fontId="28" fillId="3" borderId="0" xfId="7" applyFont="1" applyAlignment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1687"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>
      <tableStyleElement type="wholeTable" dxfId="1686"/>
      <tableStyleElement type="headerRow" dxfId="1685"/>
      <tableStyleElement type="totalRow" dxfId="1684"/>
      <tableStyleElement type="firstColumn" dxfId="1683"/>
      <tableStyleElement type="lastColumn" dxfId="1682"/>
      <tableStyleElement type="firstRowStripe" dxfId="1681"/>
      <tableStyleElement type="firstColumnStripe" dxfId="168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4" name="FakturaProjekta" displayName="FakturaProjekta" ref="A6:E47" dataDxfId="1520" totalsRowDxfId="1519">
  <autoFilter ref="A6:E47">
    <filterColumn colId="0" hiddenButton="1"/>
    <filterColumn colId="1" hiddenButton="1"/>
    <filterColumn colId="2" hiddenButton="1"/>
    <filterColumn colId="4" hiddenButton="1"/>
  </autoFilter>
  <tableColumns count="5">
    <tableColumn id="7" name="Naziv primatelja" dataDxfId="1518" totalsRowDxfId="1517">
      <calculatedColumnFormula array="1">IFERROR(INDEX(#REF!,SMALL(IF(#REF!=rngInvoice,ROW(#REF!)-ROW(#REF!)), ROW(1:1)), MATCH($A$6,#REF!, 0)),"")</calculatedColumnFormula>
    </tableColumn>
    <tableColumn id="8" name="OIB primatelja" dataDxfId="1516" totalsRowDxfId="1515" dataCellStyle="Normalno">
      <calculatedColumnFormula array="1">IFERROR(INDEX(#REF!,SMALL(IF(#REF!=rngInvoice,ROW(#REF!)-ROW(#REF!)), ROW(1:1)), MATCH($B$6,#REF!, 0)),"")</calculatedColumnFormula>
    </tableColumn>
    <tableColumn id="10" name="Sjedište primatelja" dataDxfId="1514" totalsRowDxfId="1513" dataCellStyle="Normalno">
      <calculatedColumnFormula array="1">IFERROR(INDEX(#REF!,SMALL(IF(#REF!=rngInvoice,ROW(#REF!)-ROW(#REF!)), ROW(1:1)), MATCH($C$6,#REF!, 0)),"")</calculatedColumnFormula>
    </tableColumn>
    <tableColumn id="3" name="Vrsta rashoda i izdatka" dataDxfId="1512" totalsRowDxfId="1511"/>
    <tableColumn id="11" name="Iznos" totalsRowFunction="count" dataDxfId="1510" totalsRowDxfId="1509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.xml><?xml version="1.0" encoding="utf-8"?>
<table xmlns="http://schemas.openxmlformats.org/spreadsheetml/2006/main" id="1" name="FakturaProjekta2" displayName="FakturaProjekta2" ref="A6:E40" headerRowDxfId="1394" dataDxfId="1393" totalsRowDxfId="1392" headerRowCellStyle="Naslov 3">
  <autoFilter ref="A6:E40">
    <filterColumn colId="0" hiddenButton="1"/>
    <filterColumn colId="1" hiddenButton="1"/>
    <filterColumn colId="2" hiddenButton="1"/>
    <filterColumn colId="4" hiddenButton="1"/>
  </autoFilter>
  <tableColumns count="5">
    <tableColumn id="7" name="Naziv primatelja" dataDxfId="1391" totalsRowDxfId="1390"/>
    <tableColumn id="8" name="OIB primatelja" dataDxfId="1389" totalsRowDxfId="1388" dataCellStyle="Normalno"/>
    <tableColumn id="10" name="Sjedište primatelja" dataDxfId="1387" totalsRowDxfId="1386" dataCellStyle="Normalno"/>
    <tableColumn id="3" name="Vrsta rashoda i izdatka" dataDxfId="1385" totalsRowDxfId="1384"/>
    <tableColumn id="11" name="Iznos" totalsRowFunction="count" dataDxfId="1383" totalsRowDxfId="1382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3.xml><?xml version="1.0" encoding="utf-8"?>
<table xmlns="http://schemas.openxmlformats.org/spreadsheetml/2006/main" id="2" name="FakturaProjekta23" displayName="FakturaProjekta23" ref="A6:E36" headerRowDxfId="1278" dataDxfId="1277" totalsRowDxfId="1276" headerRowCellStyle="Naslov 3">
  <autoFilter ref="A6:E36">
    <filterColumn colId="0" hiddenButton="1"/>
    <filterColumn colId="1" hiddenButton="1"/>
    <filterColumn colId="2" hiddenButton="1"/>
    <filterColumn colId="4" hiddenButton="1"/>
  </autoFilter>
  <tableColumns count="5">
    <tableColumn id="7" name="Naziv primatelja" dataDxfId="1275" totalsRowDxfId="1274"/>
    <tableColumn id="8" name="OIB primatelja" dataDxfId="1273" totalsRowDxfId="1272" dataCellStyle="Normalno"/>
    <tableColumn id="10" name="Sjedište primatelja" dataDxfId="1271" totalsRowDxfId="1270" dataCellStyle="Normalno"/>
    <tableColumn id="3" name="Vrsta rashoda i izdatka" dataDxfId="1269" totalsRowDxfId="1268"/>
    <tableColumn id="11" name="Iznos" totalsRowFunction="count" dataDxfId="1267" totalsRowDxfId="1266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4.xml><?xml version="1.0" encoding="utf-8"?>
<table xmlns="http://schemas.openxmlformats.org/spreadsheetml/2006/main" id="3" name="FakturaProjekta234" displayName="FakturaProjekta234" ref="A6:E39" headerRowDxfId="1149" dataDxfId="1148" totalsRowDxfId="1147" headerRowCellStyle="Naslov 3">
  <autoFilter ref="A6:E39">
    <filterColumn colId="0" hiddenButton="1"/>
    <filterColumn colId="1" hiddenButton="1"/>
    <filterColumn colId="2" hiddenButton="1"/>
    <filterColumn colId="4" hiddenButton="1"/>
  </autoFilter>
  <tableColumns count="5">
    <tableColumn id="7" name="Naziv primatelja" dataDxfId="1146" totalsRowDxfId="1145"/>
    <tableColumn id="8" name="OIB primatelja" dataDxfId="1144" totalsRowDxfId="1143" dataCellStyle="Normalno"/>
    <tableColumn id="10" name="Sjedište primatelja" dataDxfId="1142" totalsRowDxfId="1141" dataCellStyle="Normalno"/>
    <tableColumn id="3" name="Vrsta rashoda i izdatka" dataDxfId="1140" totalsRowDxfId="1139"/>
    <tableColumn id="11" name="Iznos" totalsRowFunction="count" dataDxfId="1138" totalsRowDxfId="1137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5.xml><?xml version="1.0" encoding="utf-8"?>
<table xmlns="http://schemas.openxmlformats.org/spreadsheetml/2006/main" id="5" name="FakturaProjekta2346" displayName="FakturaProjekta2346" ref="A6:E87" headerRowDxfId="841" dataDxfId="840" totalsRowDxfId="839" headerRowCellStyle="Naslov 3">
  <autoFilter ref="A6:E87">
    <filterColumn colId="0" hiddenButton="1"/>
    <filterColumn colId="1" hiddenButton="1"/>
    <filterColumn colId="2" hiddenButton="1"/>
    <filterColumn colId="4" hiddenButton="1"/>
  </autoFilter>
  <tableColumns count="5">
    <tableColumn id="7" name="Naziv primatelja" dataDxfId="838" totalsRowDxfId="837"/>
    <tableColumn id="8" name="OIB primatelja" dataDxfId="836" totalsRowDxfId="835" dataCellStyle="Normalno"/>
    <tableColumn id="10" name="Sjedište primatelja" dataDxfId="834" totalsRowDxfId="833" dataCellStyle="Normalno"/>
    <tableColumn id="3" name="Vrsta rashoda i izdatka" dataDxfId="832" totalsRowDxfId="831"/>
    <tableColumn id="11" name="Iznos" totalsRowFunction="count" dataDxfId="830" totalsRowDxfId="829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6.xml><?xml version="1.0" encoding="utf-8"?>
<table xmlns="http://schemas.openxmlformats.org/spreadsheetml/2006/main" id="6" name="FakturaProjekta23467" displayName="FakturaProjekta23467" ref="A6:E81" headerRowDxfId="519" dataDxfId="518" totalsRowDxfId="517" headerRowCellStyle="Naslov 3">
  <autoFilter ref="A6:E81">
    <filterColumn colId="0" hiddenButton="1"/>
    <filterColumn colId="1" hiddenButton="1"/>
    <filterColumn colId="2" hiddenButton="1"/>
    <filterColumn colId="4" hiddenButton="1"/>
  </autoFilter>
  <tableColumns count="5">
    <tableColumn id="7" name="Naziv primatelja" dataDxfId="516" totalsRowDxfId="515"/>
    <tableColumn id="8" name="OIB primatelja" dataDxfId="514" totalsRowDxfId="513" dataCellStyle="Normalno"/>
    <tableColumn id="10" name="Sjedište primatelja" dataDxfId="512" totalsRowDxfId="511" dataCellStyle="Normalno"/>
    <tableColumn id="3" name="Vrsta rashoda i izdatka" dataDxfId="510" totalsRowDxfId="509"/>
    <tableColumn id="11" name="Iznos" totalsRowFunction="count" dataDxfId="508" totalsRowDxfId="507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7.xml><?xml version="1.0" encoding="utf-8"?>
<table xmlns="http://schemas.openxmlformats.org/spreadsheetml/2006/main" id="7" name="FakturaProjekta234678" displayName="FakturaProjekta234678" ref="A6:E88" headerRowDxfId="186" dataDxfId="185" totalsRowDxfId="184" headerRowCellStyle="Naslov 3">
  <autoFilter ref="A6:E88">
    <filterColumn colId="0" hiddenButton="1"/>
    <filterColumn colId="1" hiddenButton="1"/>
    <filterColumn colId="2" hiddenButton="1"/>
    <filterColumn colId="4" hiddenButton="1"/>
  </autoFilter>
  <tableColumns count="5">
    <tableColumn id="7" name="Naziv primatelja" dataDxfId="183" totalsRowDxfId="182"/>
    <tableColumn id="8" name="OIB primatelja" dataDxfId="181" totalsRowDxfId="180" dataCellStyle="Normalno"/>
    <tableColumn id="10" name="Sjedište primatelja" dataDxfId="179" totalsRowDxfId="178" dataCellStyle="Normalno"/>
    <tableColumn id="3" name="Vrsta rashoda i izdatka" dataDxfId="177" totalsRowDxfId="176"/>
    <tableColumn id="11" name="Iznos" totalsRowFunction="count" dataDxfId="175" totalsRowDxfId="174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8.xml><?xml version="1.0" encoding="utf-8"?>
<table xmlns="http://schemas.openxmlformats.org/spreadsheetml/2006/main" id="8" name="FakturaProjekta2346789" displayName="FakturaProjekta2346789" ref="A6:E15" headerRowDxfId="153" dataDxfId="152" totalsRowDxfId="151" headerRowCellStyle="Naslov 3">
  <autoFilter ref="A6:E15">
    <filterColumn colId="0" hiddenButton="1"/>
    <filterColumn colId="1" hiddenButton="1"/>
    <filterColumn colId="2" hiddenButton="1"/>
    <filterColumn colId="4" hiddenButton="1"/>
  </autoFilter>
  <tableColumns count="5">
    <tableColumn id="7" name="Naziv primatelja" dataDxfId="150" totalsRowDxfId="149"/>
    <tableColumn id="8" name="OIB primatelja" dataDxfId="148" totalsRowDxfId="147" dataCellStyle="Normalno"/>
    <tableColumn id="10" name="Sjedište primatelja" dataDxfId="146" totalsRowDxfId="145" dataCellStyle="Normalno"/>
    <tableColumn id="3" name="Vrsta rashoda i izdatka" dataDxfId="144" totalsRowDxfId="143"/>
    <tableColumn id="11" name="Iznos" totalsRowFunction="count" dataDxfId="142" totalsRowDxfId="141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9.xml><?xml version="1.0" encoding="utf-8"?>
<table xmlns="http://schemas.openxmlformats.org/spreadsheetml/2006/main" id="9" name="FakturaProjekta234678910" displayName="FakturaProjekta234678910" ref="A6:E40" headerRowDxfId="12" dataDxfId="11" totalsRowDxfId="10" headerRowCellStyle="Naslov 3">
  <autoFilter ref="A6:E40">
    <filterColumn colId="0" hiddenButton="1"/>
    <filterColumn colId="1" hiddenButton="1"/>
    <filterColumn colId="2" hiddenButton="1"/>
    <filterColumn colId="4" hiddenButton="1"/>
  </autoFilter>
  <tableColumns count="5">
    <tableColumn id="7" name="Naziv primatelja" dataDxfId="9" totalsRowDxfId="8"/>
    <tableColumn id="8" name="OIB primatelja" dataDxfId="7" totalsRowDxfId="6" dataCellStyle="Normalno"/>
    <tableColumn id="10" name="Sjedište primatelja" dataDxfId="5" totalsRowDxfId="4" dataCellStyle="Normalno"/>
    <tableColumn id="3" name="Vrsta rashoda i izdatka" dataDxfId="3" totalsRowDxfId="2"/>
    <tableColumn id="11" name="Iznos" totalsRowFunction="count" dataDxfId="1" totalsRowDxfId="0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autoPageBreaks="0" fitToPage="1"/>
  </sheetPr>
  <dimension ref="A1:H47"/>
  <sheetViews>
    <sheetView showGridLines="0" topLeftCell="A7" zoomScale="80" zoomScaleNormal="80" workbookViewId="0">
      <selection activeCell="A45" sqref="A45:E45"/>
    </sheetView>
  </sheetViews>
  <sheetFormatPr defaultColWidth="9" defaultRowHeight="33.9" customHeight="1" x14ac:dyDescent="0.3"/>
  <cols>
    <col min="1" max="1" width="37.109375" style="8" customWidth="1"/>
    <col min="2" max="2" width="24.77734375" style="8" customWidth="1"/>
    <col min="3" max="3" width="27.5546875" style="8" customWidth="1"/>
    <col min="4" max="4" width="31.5546875" style="8" customWidth="1"/>
    <col min="5" max="5" width="21.33203125" style="8" customWidth="1"/>
    <col min="6" max="6" width="0.21875" style="1" customWidth="1"/>
    <col min="7" max="7" width="11.33203125" style="21" customWidth="1"/>
    <col min="8" max="9" width="9" style="1"/>
    <col min="10" max="12" width="9.44140625" style="1" customWidth="1"/>
    <col min="13" max="16384" width="9" style="1"/>
  </cols>
  <sheetData>
    <row r="1" spans="1:8" ht="57.9" customHeight="1" thickBot="1" x14ac:dyDescent="0.35">
      <c r="A1" s="66" t="s">
        <v>54</v>
      </c>
      <c r="B1" s="66"/>
      <c r="C1" s="66"/>
      <c r="D1" s="66"/>
      <c r="E1" s="66"/>
      <c r="F1" s="3"/>
    </row>
    <row r="2" spans="1:8" ht="37.5" customHeight="1" thickTop="1" x14ac:dyDescent="0.3">
      <c r="A2" s="67" t="s">
        <v>19</v>
      </c>
      <c r="B2" s="67"/>
      <c r="C2" s="18" t="s">
        <v>21</v>
      </c>
      <c r="D2" s="69" t="s">
        <v>23</v>
      </c>
      <c r="E2" s="69"/>
      <c r="F2" s="4"/>
    </row>
    <row r="3" spans="1:8" ht="47.25" customHeight="1" x14ac:dyDescent="0.3">
      <c r="A3" s="68" t="s">
        <v>20</v>
      </c>
      <c r="B3" s="68"/>
      <c r="C3" s="19" t="s">
        <v>22</v>
      </c>
      <c r="D3" s="70" t="s">
        <v>24</v>
      </c>
      <c r="E3" s="70"/>
      <c r="F3" s="4"/>
    </row>
    <row r="4" spans="1:8" ht="44.1" customHeight="1" x14ac:dyDescent="0.3">
      <c r="A4" s="13" t="s">
        <v>86</v>
      </c>
      <c r="B4" s="9"/>
      <c r="C4" s="9"/>
      <c r="D4" s="9"/>
      <c r="E4" s="9"/>
    </row>
    <row r="5" spans="1:8" ht="44.1" customHeight="1" x14ac:dyDescent="0.3">
      <c r="A5" s="65" t="s">
        <v>16</v>
      </c>
      <c r="B5" s="65"/>
      <c r="C5" s="65"/>
      <c r="D5" s="65"/>
      <c r="E5" s="65"/>
    </row>
    <row r="6" spans="1:8" s="2" customFormat="1" ht="33.9" customHeight="1" x14ac:dyDescent="0.3">
      <c r="A6" s="6" t="s">
        <v>11</v>
      </c>
      <c r="B6" s="6" t="s">
        <v>12</v>
      </c>
      <c r="C6" s="6" t="s">
        <v>13</v>
      </c>
      <c r="D6" s="6" t="s">
        <v>14</v>
      </c>
      <c r="E6" s="6" t="s">
        <v>0</v>
      </c>
      <c r="G6" s="22"/>
    </row>
    <row r="7" spans="1:8" s="2" customFormat="1" ht="33.75" customHeight="1" x14ac:dyDescent="0.3">
      <c r="A7" s="31" t="s">
        <v>4</v>
      </c>
      <c r="B7" s="32"/>
      <c r="C7" s="33"/>
      <c r="D7" s="34" t="s">
        <v>95</v>
      </c>
      <c r="E7" s="35">
        <v>66308.210000000006</v>
      </c>
      <c r="G7" s="22"/>
      <c r="H7" s="22"/>
    </row>
    <row r="8" spans="1:8" s="2" customFormat="1" ht="33.75" customHeight="1" x14ac:dyDescent="0.3">
      <c r="A8" s="31" t="s">
        <v>4</v>
      </c>
      <c r="B8" s="10" t="str">
        <f t="array" ref="B8">IFERROR(INDEX(#REF!,SMALL(IF(#REF!=rngInvoice,ROW(#REF!)-ROW(#REF!)), ROW(2:2)), MATCH($B$6,#REF!, 0)),"")</f>
        <v/>
      </c>
      <c r="C8" s="5" t="str">
        <f t="array" ref="C8">IFERROR(INDEX(#REF!,SMALL(IF(#REF!=rngInvoice,ROW(#REF!)-ROW(#REF!)), ROW(2:2)), MATCH($C$6,#REF!, 0)),"")</f>
        <v/>
      </c>
      <c r="D8" s="34" t="s">
        <v>98</v>
      </c>
      <c r="E8" s="12">
        <v>1500</v>
      </c>
      <c r="G8" s="22"/>
      <c r="H8" s="22"/>
    </row>
    <row r="9" spans="1:8" s="2" customFormat="1" ht="33.75" customHeight="1" x14ac:dyDescent="0.3">
      <c r="A9" s="31" t="s">
        <v>4</v>
      </c>
      <c r="B9" s="32" t="str">
        <f t="array" ref="B9">IFERROR(INDEX(#REF!,SMALL(IF(#REF!=rngInvoice,ROW(#REF!)-ROW(#REF!)), ROW(1:1)), MATCH($B$6,#REF!, 0)),"")</f>
        <v/>
      </c>
      <c r="C9" s="33" t="str">
        <f t="array" ref="C9">IFERROR(INDEX(#REF!,SMALL(IF(#REF!=rngInvoice,ROW(#REF!)-ROW(#REF!)), ROW(1:1)), MATCH($C$6,#REF!, 0)),"")</f>
        <v/>
      </c>
      <c r="D9" s="33" t="s">
        <v>96</v>
      </c>
      <c r="E9" s="35">
        <v>3007.51</v>
      </c>
      <c r="G9" s="22"/>
      <c r="H9" s="22"/>
    </row>
    <row r="10" spans="1:8" s="2" customFormat="1" ht="33.75" customHeight="1" x14ac:dyDescent="0.3">
      <c r="A10" s="31" t="s">
        <v>4</v>
      </c>
      <c r="B10" s="32" t="str">
        <f t="array" ref="B10">IFERROR(INDEX(#REF!,SMALL(IF(#REF!=rngInvoice,ROW(#REF!)-ROW(#REF!)), ROW(2:2)), MATCH($B$6,#REF!, 0)),"")</f>
        <v/>
      </c>
      <c r="C10" s="33" t="str">
        <f t="array" ref="C10">IFERROR(INDEX(#REF!,SMALL(IF(#REF!=rngInvoice,ROW(#REF!)-ROW(#REF!)), ROW(2:2)), MATCH($C$6,#REF!, 0)),"")</f>
        <v/>
      </c>
      <c r="D10" s="34" t="s">
        <v>97</v>
      </c>
      <c r="E10" s="35">
        <v>10940.84</v>
      </c>
      <c r="G10" s="22"/>
      <c r="H10" s="22"/>
    </row>
    <row r="11" spans="1:8" s="2" customFormat="1" ht="40.5" customHeight="1" x14ac:dyDescent="0.3">
      <c r="A11" s="31" t="s">
        <v>53</v>
      </c>
      <c r="B11" s="32"/>
      <c r="C11" s="33"/>
      <c r="D11" s="34" t="s">
        <v>95</v>
      </c>
      <c r="E11" s="35">
        <v>2457</v>
      </c>
      <c r="G11" s="22"/>
    </row>
    <row r="12" spans="1:8" s="2" customFormat="1" ht="40.5" customHeight="1" x14ac:dyDescent="0.3">
      <c r="A12" s="31" t="s">
        <v>53</v>
      </c>
      <c r="B12" s="32" t="str">
        <f t="array" ref="B12">IFERROR(INDEX(#REF!,SMALL(IF(#REF!=rngInvoice,ROW(#REF!)-ROW(#REF!)), ROW(5:5)), MATCH($B$6,#REF!, 0)),"")</f>
        <v/>
      </c>
      <c r="C12" s="33" t="str">
        <f t="array" ref="C12">IFERROR(INDEX(#REF!,SMALL(IF(#REF!=rngInvoice,ROW(#REF!)-ROW(#REF!)), ROW(5:5)), MATCH($C$6,#REF!, 0)),"")</f>
        <v/>
      </c>
      <c r="D12" s="33" t="s">
        <v>96</v>
      </c>
      <c r="E12" s="35">
        <v>78.819999999999993</v>
      </c>
      <c r="G12" s="22"/>
    </row>
    <row r="13" spans="1:8" s="2" customFormat="1" ht="40.5" customHeight="1" x14ac:dyDescent="0.3">
      <c r="A13" s="31" t="s">
        <v>53</v>
      </c>
      <c r="B13" s="32" t="str">
        <f t="array" ref="B13">IFERROR(INDEX(#REF!,SMALL(IF(#REF!=rngInvoice,ROW(#REF!)-ROW(#REF!)), ROW(6:6)), MATCH($B$6,#REF!, 0)),"")</f>
        <v/>
      </c>
      <c r="C13" s="33" t="str">
        <f t="array" ref="C13">IFERROR(INDEX(#REF!,SMALL(IF(#REF!=rngInvoice,ROW(#REF!)-ROW(#REF!)), ROW(6:6)), MATCH($C$6,#REF!, 0)),"")</f>
        <v/>
      </c>
      <c r="D13" s="34" t="s">
        <v>97</v>
      </c>
      <c r="E13" s="35">
        <v>405.4</v>
      </c>
      <c r="G13" s="22"/>
    </row>
    <row r="14" spans="1:8" s="2" customFormat="1" ht="40.5" customHeight="1" x14ac:dyDescent="0.3">
      <c r="A14" s="49" t="s">
        <v>42</v>
      </c>
      <c r="B14" s="32">
        <v>76860791838</v>
      </c>
      <c r="C14" s="33" t="s">
        <v>29</v>
      </c>
      <c r="D14" s="34" t="s">
        <v>43</v>
      </c>
      <c r="E14" s="35">
        <v>197.13</v>
      </c>
      <c r="G14" s="22"/>
    </row>
    <row r="15" spans="1:8" s="2" customFormat="1" ht="40.5" customHeight="1" x14ac:dyDescent="0.3">
      <c r="A15" s="14" t="s">
        <v>40</v>
      </c>
      <c r="B15" s="10">
        <v>63073332379</v>
      </c>
      <c r="C15" s="5" t="s">
        <v>1</v>
      </c>
      <c r="D15" s="5" t="s">
        <v>9</v>
      </c>
      <c r="E15" s="12">
        <v>490.38</v>
      </c>
      <c r="G15" s="22"/>
    </row>
    <row r="16" spans="1:8" s="2" customFormat="1" ht="40.5" customHeight="1" x14ac:dyDescent="0.3">
      <c r="A16" s="14" t="s">
        <v>40</v>
      </c>
      <c r="B16" s="10">
        <v>63073332379</v>
      </c>
      <c r="C16" s="5" t="s">
        <v>1</v>
      </c>
      <c r="D16" s="34" t="s">
        <v>18</v>
      </c>
      <c r="E16" s="12">
        <v>0.27</v>
      </c>
      <c r="G16" s="22"/>
    </row>
    <row r="17" spans="1:7" s="2" customFormat="1" ht="40.5" customHeight="1" x14ac:dyDescent="0.3">
      <c r="A17" s="31" t="s">
        <v>34</v>
      </c>
      <c r="B17" s="32">
        <v>50730247993</v>
      </c>
      <c r="C17" s="33" t="s">
        <v>35</v>
      </c>
      <c r="D17" s="34" t="s">
        <v>6</v>
      </c>
      <c r="E17" s="35">
        <v>24.68</v>
      </c>
      <c r="G17" s="22"/>
    </row>
    <row r="18" spans="1:7" s="2" customFormat="1" ht="40.5" customHeight="1" x14ac:dyDescent="0.3">
      <c r="A18" s="49" t="s">
        <v>67</v>
      </c>
      <c r="B18" s="32">
        <v>69440520360</v>
      </c>
      <c r="C18" s="33" t="s">
        <v>33</v>
      </c>
      <c r="D18" s="34" t="s">
        <v>17</v>
      </c>
      <c r="E18" s="35">
        <v>24</v>
      </c>
      <c r="G18" s="22"/>
    </row>
    <row r="19" spans="1:7" s="2" customFormat="1" ht="36.75" customHeight="1" x14ac:dyDescent="0.3">
      <c r="A19" s="31" t="s">
        <v>7</v>
      </c>
      <c r="B19" s="51">
        <v>81793146560</v>
      </c>
      <c r="C19" s="33" t="s">
        <v>1</v>
      </c>
      <c r="D19" s="34" t="s">
        <v>8</v>
      </c>
      <c r="E19" s="35">
        <v>128.13</v>
      </c>
      <c r="G19" s="22"/>
    </row>
    <row r="20" spans="1:7" s="2" customFormat="1" ht="48" customHeight="1" x14ac:dyDescent="0.3">
      <c r="A20" s="7" t="s">
        <v>7</v>
      </c>
      <c r="B20" s="15">
        <v>81793146560</v>
      </c>
      <c r="C20" s="5" t="s">
        <v>1</v>
      </c>
      <c r="D20" s="11" t="s">
        <v>8</v>
      </c>
      <c r="E20" s="12">
        <v>11.61</v>
      </c>
      <c r="G20" s="22"/>
    </row>
    <row r="21" spans="1:7" s="2" customFormat="1" ht="33.75" customHeight="1" x14ac:dyDescent="0.3">
      <c r="A21" s="49" t="s">
        <v>39</v>
      </c>
      <c r="B21" s="32">
        <v>94111057103</v>
      </c>
      <c r="C21" s="33" t="s">
        <v>2</v>
      </c>
      <c r="D21" s="34" t="s">
        <v>17</v>
      </c>
      <c r="E21" s="35">
        <v>125</v>
      </c>
      <c r="G21" s="22"/>
    </row>
    <row r="22" spans="1:7" s="2" customFormat="1" ht="33.75" customHeight="1" x14ac:dyDescent="0.3">
      <c r="A22" s="7" t="s">
        <v>36</v>
      </c>
      <c r="B22" s="10">
        <v>87311810356</v>
      </c>
      <c r="C22" s="5" t="s">
        <v>3</v>
      </c>
      <c r="D22" s="11" t="s">
        <v>8</v>
      </c>
      <c r="E22" s="12">
        <v>19.97</v>
      </c>
      <c r="G22" s="22"/>
    </row>
    <row r="23" spans="1:7" s="2" customFormat="1" ht="33.75" customHeight="1" x14ac:dyDescent="0.3">
      <c r="A23" s="49" t="s">
        <v>46</v>
      </c>
      <c r="B23" s="32">
        <v>41317489366</v>
      </c>
      <c r="C23" s="33" t="s">
        <v>2</v>
      </c>
      <c r="D23" s="33" t="s">
        <v>9</v>
      </c>
      <c r="E23" s="35">
        <v>60.81</v>
      </c>
      <c r="G23" s="22"/>
    </row>
    <row r="24" spans="1:7" s="2" customFormat="1" ht="34.200000000000003" customHeight="1" x14ac:dyDescent="0.3">
      <c r="A24" s="49" t="s">
        <v>46</v>
      </c>
      <c r="B24" s="32">
        <v>41317489366</v>
      </c>
      <c r="C24" s="33" t="s">
        <v>2</v>
      </c>
      <c r="D24" s="33" t="s">
        <v>9</v>
      </c>
      <c r="E24" s="35">
        <v>13.58</v>
      </c>
      <c r="G24" s="22"/>
    </row>
    <row r="25" spans="1:7" s="2" customFormat="1" ht="48.75" customHeight="1" x14ac:dyDescent="0.3">
      <c r="A25" s="49" t="s">
        <v>46</v>
      </c>
      <c r="B25" s="32">
        <v>41317489366</v>
      </c>
      <c r="C25" s="33" t="s">
        <v>2</v>
      </c>
      <c r="D25" s="33" t="s">
        <v>9</v>
      </c>
      <c r="E25" s="35">
        <v>457.73</v>
      </c>
      <c r="G25" s="22"/>
    </row>
    <row r="26" spans="1:7" s="2" customFormat="1" ht="51.75" customHeight="1" x14ac:dyDescent="0.3">
      <c r="A26" s="49" t="s">
        <v>46</v>
      </c>
      <c r="B26" s="32">
        <v>41317489366</v>
      </c>
      <c r="C26" s="33" t="s">
        <v>2</v>
      </c>
      <c r="D26" s="33" t="s">
        <v>9</v>
      </c>
      <c r="E26" s="35">
        <v>362.38</v>
      </c>
      <c r="G26" s="22"/>
    </row>
    <row r="27" spans="1:7" s="2" customFormat="1" ht="33.9" customHeight="1" x14ac:dyDescent="0.3">
      <c r="A27" s="31" t="s">
        <v>34</v>
      </c>
      <c r="B27" s="32">
        <v>50730247993</v>
      </c>
      <c r="C27" s="33" t="s">
        <v>35</v>
      </c>
      <c r="D27" s="34" t="s">
        <v>6</v>
      </c>
      <c r="E27" s="35">
        <v>15.49</v>
      </c>
      <c r="G27" s="22"/>
    </row>
    <row r="28" spans="1:7" s="2" customFormat="1" ht="33.9" customHeight="1" x14ac:dyDescent="0.3">
      <c r="A28" s="7" t="s">
        <v>37</v>
      </c>
      <c r="B28" s="10">
        <v>43965974818</v>
      </c>
      <c r="C28" s="5" t="s">
        <v>1</v>
      </c>
      <c r="D28" s="5" t="s">
        <v>9</v>
      </c>
      <c r="E28" s="12">
        <v>25.04</v>
      </c>
      <c r="G28" s="22"/>
    </row>
    <row r="29" spans="1:7" s="2" customFormat="1" ht="33" customHeight="1" x14ac:dyDescent="0.3">
      <c r="A29" s="7" t="s">
        <v>37</v>
      </c>
      <c r="B29" s="10">
        <v>43965974818</v>
      </c>
      <c r="C29" s="5" t="s">
        <v>1</v>
      </c>
      <c r="D29" s="34" t="s">
        <v>18</v>
      </c>
      <c r="E29" s="12">
        <v>0.01</v>
      </c>
      <c r="G29" s="22"/>
    </row>
    <row r="30" spans="1:7" s="2" customFormat="1" ht="33.9" customHeight="1" x14ac:dyDescent="0.3">
      <c r="A30" s="7" t="s">
        <v>81</v>
      </c>
      <c r="B30" s="15">
        <v>25457712630</v>
      </c>
      <c r="C30" s="33" t="s">
        <v>1</v>
      </c>
      <c r="D30" s="5" t="s">
        <v>27</v>
      </c>
      <c r="E30" s="12">
        <v>48.26</v>
      </c>
      <c r="G30" s="22"/>
    </row>
    <row r="31" spans="1:7" s="2" customFormat="1" ht="33.9" customHeight="1" x14ac:dyDescent="0.3">
      <c r="A31" s="7" t="s">
        <v>79</v>
      </c>
      <c r="B31" s="27">
        <v>63949120108</v>
      </c>
      <c r="C31" s="5" t="s">
        <v>80</v>
      </c>
      <c r="D31" s="5" t="s">
        <v>27</v>
      </c>
      <c r="E31" s="12">
        <v>94.96</v>
      </c>
      <c r="G31" s="22"/>
    </row>
    <row r="32" spans="1:7" s="2" customFormat="1" ht="33.9" customHeight="1" x14ac:dyDescent="0.3">
      <c r="A32" s="7" t="s">
        <v>64</v>
      </c>
      <c r="B32" s="15">
        <v>95970838122</v>
      </c>
      <c r="C32" s="5" t="s">
        <v>33</v>
      </c>
      <c r="D32" s="5" t="s">
        <v>27</v>
      </c>
      <c r="E32" s="35">
        <v>312.41000000000003</v>
      </c>
      <c r="G32" s="22"/>
    </row>
    <row r="33" spans="1:7" s="2" customFormat="1" ht="33.9" customHeight="1" x14ac:dyDescent="0.3">
      <c r="A33" s="7" t="s">
        <v>64</v>
      </c>
      <c r="B33" s="15">
        <v>95970838122</v>
      </c>
      <c r="C33" s="5" t="s">
        <v>33</v>
      </c>
      <c r="D33" s="5" t="s">
        <v>27</v>
      </c>
      <c r="E33" s="35">
        <v>68.650000000000006</v>
      </c>
      <c r="G33" s="22"/>
    </row>
    <row r="34" spans="1:7" s="2" customFormat="1" ht="33.9" customHeight="1" x14ac:dyDescent="0.3">
      <c r="A34" s="49" t="s">
        <v>99</v>
      </c>
      <c r="B34" s="32">
        <v>73660371074</v>
      </c>
      <c r="C34" s="33" t="s">
        <v>50</v>
      </c>
      <c r="D34" s="34" t="s">
        <v>18</v>
      </c>
      <c r="E34" s="35">
        <v>79.989999999999995</v>
      </c>
      <c r="G34" s="22"/>
    </row>
    <row r="35" spans="1:7" s="2" customFormat="1" ht="33.9" customHeight="1" x14ac:dyDescent="0.3">
      <c r="A35" s="7" t="s">
        <v>64</v>
      </c>
      <c r="B35" s="15">
        <v>95970838122</v>
      </c>
      <c r="C35" s="5" t="s">
        <v>33</v>
      </c>
      <c r="D35" s="5" t="s">
        <v>27</v>
      </c>
      <c r="E35" s="35">
        <v>154.13999999999999</v>
      </c>
      <c r="G35" s="22"/>
    </row>
    <row r="36" spans="1:7" s="2" customFormat="1" ht="33.9" customHeight="1" x14ac:dyDescent="0.3">
      <c r="A36" s="7" t="s">
        <v>25</v>
      </c>
      <c r="B36" s="15">
        <v>44138062462</v>
      </c>
      <c r="C36" s="5" t="s">
        <v>26</v>
      </c>
      <c r="D36" s="5" t="s">
        <v>27</v>
      </c>
      <c r="E36" s="12">
        <v>67.5</v>
      </c>
      <c r="G36" s="22"/>
    </row>
    <row r="37" spans="1:7" s="2" customFormat="1" ht="62.25" customHeight="1" x14ac:dyDescent="0.3">
      <c r="A37" s="7" t="s">
        <v>64</v>
      </c>
      <c r="B37" s="15">
        <v>95970838122</v>
      </c>
      <c r="C37" s="5" t="s">
        <v>33</v>
      </c>
      <c r="D37" s="5" t="s">
        <v>27</v>
      </c>
      <c r="E37" s="35">
        <v>182.46</v>
      </c>
      <c r="G37" s="22"/>
    </row>
    <row r="38" spans="1:7" s="2" customFormat="1" ht="44.25" customHeight="1" x14ac:dyDescent="0.3">
      <c r="A38" s="7" t="s">
        <v>81</v>
      </c>
      <c r="B38" s="15">
        <v>25457712630</v>
      </c>
      <c r="C38" s="33" t="s">
        <v>1</v>
      </c>
      <c r="D38" s="5" t="s">
        <v>27</v>
      </c>
      <c r="E38" s="12">
        <v>27.5</v>
      </c>
      <c r="G38" s="22"/>
    </row>
    <row r="39" spans="1:7" s="2" customFormat="1" ht="79.5" customHeight="1" x14ac:dyDescent="0.3">
      <c r="A39" s="7" t="s">
        <v>81</v>
      </c>
      <c r="B39" s="15">
        <v>25457712630</v>
      </c>
      <c r="C39" s="33" t="s">
        <v>1</v>
      </c>
      <c r="D39" s="5" t="s">
        <v>27</v>
      </c>
      <c r="E39" s="12">
        <v>27.5</v>
      </c>
      <c r="G39" s="22"/>
    </row>
    <row r="40" spans="1:7" s="2" customFormat="1" ht="33.9" customHeight="1" x14ac:dyDescent="0.3">
      <c r="A40" s="7" t="s">
        <v>25</v>
      </c>
      <c r="B40" s="15">
        <v>44138062462</v>
      </c>
      <c r="C40" s="5" t="s">
        <v>26</v>
      </c>
      <c r="D40" s="5" t="s">
        <v>27</v>
      </c>
      <c r="E40" s="12">
        <v>41.16</v>
      </c>
      <c r="G40" s="22"/>
    </row>
    <row r="41" spans="1:7" s="16" customFormat="1" ht="33.9" customHeight="1" x14ac:dyDescent="0.3">
      <c r="A41" s="31" t="s">
        <v>100</v>
      </c>
      <c r="B41" s="32">
        <v>13653700851</v>
      </c>
      <c r="C41" s="5" t="s">
        <v>26</v>
      </c>
      <c r="D41" s="34" t="s">
        <v>63</v>
      </c>
      <c r="E41" s="35">
        <v>345.06</v>
      </c>
      <c r="G41" s="23"/>
    </row>
    <row r="42" spans="1:7" ht="33.9" customHeight="1" x14ac:dyDescent="0.3">
      <c r="A42" s="7" t="s">
        <v>32</v>
      </c>
      <c r="B42" s="10">
        <v>83363645439</v>
      </c>
      <c r="C42" s="5" t="s">
        <v>33</v>
      </c>
      <c r="D42" s="5" t="s">
        <v>27</v>
      </c>
      <c r="E42" s="12">
        <v>894.7</v>
      </c>
    </row>
    <row r="43" spans="1:7" ht="33.9" customHeight="1" x14ac:dyDescent="0.3">
      <c r="A43" s="31" t="s">
        <v>49</v>
      </c>
      <c r="B43" s="51">
        <v>78344221376</v>
      </c>
      <c r="C43" s="33" t="s">
        <v>50</v>
      </c>
      <c r="D43" s="33" t="s">
        <v>27</v>
      </c>
      <c r="E43" s="35">
        <v>1267.45</v>
      </c>
    </row>
    <row r="44" spans="1:7" ht="33.9" customHeight="1" x14ac:dyDescent="0.3">
      <c r="A44" s="31" t="s">
        <v>49</v>
      </c>
      <c r="B44" s="51">
        <v>78344221376</v>
      </c>
      <c r="C44" s="33" t="s">
        <v>50</v>
      </c>
      <c r="D44" s="33" t="s">
        <v>27</v>
      </c>
      <c r="E44" s="35">
        <v>455.83</v>
      </c>
    </row>
    <row r="45" spans="1:7" ht="33.9" customHeight="1" x14ac:dyDescent="0.3">
      <c r="A45" s="7" t="s">
        <v>25</v>
      </c>
      <c r="B45" s="15">
        <v>44138062462</v>
      </c>
      <c r="C45" s="5" t="s">
        <v>26</v>
      </c>
      <c r="D45" s="5" t="s">
        <v>27</v>
      </c>
      <c r="E45" s="12">
        <v>40.4</v>
      </c>
    </row>
    <row r="46" spans="1:7" ht="33.9" customHeight="1" x14ac:dyDescent="0.3">
      <c r="A46" s="7" t="s">
        <v>64</v>
      </c>
      <c r="B46" s="15">
        <v>95970838122</v>
      </c>
      <c r="C46" s="5" t="s">
        <v>33</v>
      </c>
      <c r="D46" s="5" t="s">
        <v>27</v>
      </c>
      <c r="E46" s="12">
        <v>368.1</v>
      </c>
    </row>
    <row r="47" spans="1:7" ht="33.9" customHeight="1" x14ac:dyDescent="0.3">
      <c r="A47" s="25" t="s">
        <v>51</v>
      </c>
      <c r="B47" s="10"/>
      <c r="C47" s="5"/>
      <c r="D47" s="5"/>
      <c r="E47" s="26">
        <f>SUM(E7:E46)</f>
        <v>91130.060000000012</v>
      </c>
    </row>
  </sheetData>
  <sheetProtection selectLockedCells="1"/>
  <mergeCells count="6">
    <mergeCell ref="A5:E5"/>
    <mergeCell ref="A1:E1"/>
    <mergeCell ref="A2:B2"/>
    <mergeCell ref="A3:B3"/>
    <mergeCell ref="D2:E2"/>
    <mergeCell ref="D3:E3"/>
  </mergeCells>
  <phoneticPr fontId="2" type="noConversion"/>
  <conditionalFormatting sqref="A7:D10">
    <cfRule type="expression" dxfId="1679" priority="570">
      <formula>MOD(ROW(),2)=0</formula>
    </cfRule>
  </conditionalFormatting>
  <conditionalFormatting sqref="E7:E10">
    <cfRule type="expression" dxfId="1678" priority="567">
      <formula>MOD(ROW(),2)=0</formula>
    </cfRule>
    <cfRule type="expression" dxfId="1677" priority="568">
      <formula>MOD(ROW(),2)=1</formula>
    </cfRule>
  </conditionalFormatting>
  <conditionalFormatting sqref="A47:C47">
    <cfRule type="expression" dxfId="1676" priority="331">
      <formula>MOD(ROW(),2)=0</formula>
    </cfRule>
  </conditionalFormatting>
  <conditionalFormatting sqref="E47">
    <cfRule type="expression" dxfId="1675" priority="329">
      <formula>MOD(ROW(),2)=0</formula>
    </cfRule>
    <cfRule type="expression" dxfId="1674" priority="330">
      <formula>MOD(ROW(),2)=1</formula>
    </cfRule>
  </conditionalFormatting>
  <conditionalFormatting sqref="D47">
    <cfRule type="expression" dxfId="1673" priority="328">
      <formula>MOD(ROW(),2)=0</formula>
    </cfRule>
  </conditionalFormatting>
  <conditionalFormatting sqref="A11:D13">
    <cfRule type="expression" dxfId="1672" priority="327">
      <formula>MOD(ROW(),2)=0</formula>
    </cfRule>
  </conditionalFormatting>
  <conditionalFormatting sqref="E11:E13">
    <cfRule type="expression" dxfId="1671" priority="325">
      <formula>MOD(ROW(),2)=0</formula>
    </cfRule>
    <cfRule type="expression" dxfId="1670" priority="326">
      <formula>MOD(ROW(),2)=1</formula>
    </cfRule>
  </conditionalFormatting>
  <conditionalFormatting sqref="A34:C34">
    <cfRule type="expression" dxfId="1669" priority="240">
      <formula>MOD(ROW(),2)=0</formula>
    </cfRule>
  </conditionalFormatting>
  <conditionalFormatting sqref="E34">
    <cfRule type="expression" dxfId="1668" priority="238">
      <formula>MOD(ROW(),2)=0</formula>
    </cfRule>
    <cfRule type="expression" dxfId="1667" priority="239">
      <formula>MOD(ROW(),2)=1</formula>
    </cfRule>
  </conditionalFormatting>
  <conditionalFormatting sqref="A41">
    <cfRule type="expression" dxfId="1666" priority="221">
      <formula>MOD(ROW(),2)=0</formula>
    </cfRule>
  </conditionalFormatting>
  <conditionalFormatting sqref="E41">
    <cfRule type="expression" dxfId="1665" priority="222">
      <formula>MOD(ROW(),2)=0</formula>
    </cfRule>
    <cfRule type="expression" dxfId="1664" priority="223">
      <formula>MOD(ROW(),2)=1</formula>
    </cfRule>
  </conditionalFormatting>
  <conditionalFormatting sqref="D41">
    <cfRule type="expression" dxfId="1663" priority="218">
      <formula>MOD(ROW(),2)=0</formula>
    </cfRule>
  </conditionalFormatting>
  <conditionalFormatting sqref="A45">
    <cfRule type="expression" dxfId="1662" priority="194">
      <formula>MOD(ROW(),2)=0</formula>
    </cfRule>
  </conditionalFormatting>
  <conditionalFormatting sqref="B41">
    <cfRule type="expression" dxfId="1661" priority="214">
      <formula>MOD(ROW(),2)=0</formula>
    </cfRule>
  </conditionalFormatting>
  <conditionalFormatting sqref="C45:D45">
    <cfRule type="expression" dxfId="1660" priority="195">
      <formula>MOD(ROW(),2)=0</formula>
    </cfRule>
  </conditionalFormatting>
  <conditionalFormatting sqref="E45">
    <cfRule type="expression" dxfId="1659" priority="192">
      <formula>MOD(ROW(),2)=0</formula>
    </cfRule>
    <cfRule type="expression" dxfId="1658" priority="193">
      <formula>MOD(ROW(),2)=1</formula>
    </cfRule>
  </conditionalFormatting>
  <conditionalFormatting sqref="A14:C14">
    <cfRule type="expression" dxfId="1657" priority="145">
      <formula>MOD(ROW(),2)=0</formula>
    </cfRule>
  </conditionalFormatting>
  <conditionalFormatting sqref="E14">
    <cfRule type="expression" dxfId="1656" priority="143">
      <formula>MOD(ROW(),2)=0</formula>
    </cfRule>
    <cfRule type="expression" dxfId="1655" priority="144">
      <formula>MOD(ROW(),2)=1</formula>
    </cfRule>
  </conditionalFormatting>
  <conditionalFormatting sqref="D14">
    <cfRule type="expression" dxfId="1654" priority="142">
      <formula>MOD(ROW(),2)=0</formula>
    </cfRule>
  </conditionalFormatting>
  <conditionalFormatting sqref="A15:C15">
    <cfRule type="expression" dxfId="1653" priority="141">
      <formula>MOD(ROW(),2)=0</formula>
    </cfRule>
  </conditionalFormatting>
  <conditionalFormatting sqref="E15">
    <cfRule type="expression" dxfId="1652" priority="139">
      <formula>MOD(ROW(),2)=0</formula>
    </cfRule>
    <cfRule type="expression" dxfId="1651" priority="140">
      <formula>MOD(ROW(),2)=1</formula>
    </cfRule>
  </conditionalFormatting>
  <conditionalFormatting sqref="D15">
    <cfRule type="expression" dxfId="1650" priority="138">
      <formula>MOD(ROW(),2)=0</formula>
    </cfRule>
  </conditionalFormatting>
  <conditionalFormatting sqref="A16:C16">
    <cfRule type="expression" dxfId="1649" priority="137">
      <formula>MOD(ROW(),2)=0</formula>
    </cfRule>
  </conditionalFormatting>
  <conditionalFormatting sqref="E16">
    <cfRule type="expression" dxfId="1648" priority="135">
      <formula>MOD(ROW(),2)=0</formula>
    </cfRule>
    <cfRule type="expression" dxfId="1647" priority="136">
      <formula>MOD(ROW(),2)=1</formula>
    </cfRule>
  </conditionalFormatting>
  <conditionalFormatting sqref="D16">
    <cfRule type="expression" dxfId="1646" priority="134">
      <formula>MOD(ROW(),2)=0</formula>
    </cfRule>
  </conditionalFormatting>
  <conditionalFormatting sqref="A17:D17">
    <cfRule type="expression" dxfId="1645" priority="133">
      <formula>MOD(ROW(),2)=0</formula>
    </cfRule>
  </conditionalFormatting>
  <conditionalFormatting sqref="E17">
    <cfRule type="expression" dxfId="1644" priority="131">
      <formula>MOD(ROW(),2)=0</formula>
    </cfRule>
    <cfRule type="expression" dxfId="1643" priority="132">
      <formula>MOD(ROW(),2)=1</formula>
    </cfRule>
  </conditionalFormatting>
  <conditionalFormatting sqref="A18:C18">
    <cfRule type="expression" dxfId="1642" priority="130">
      <formula>MOD(ROW(),2)=0</formula>
    </cfRule>
  </conditionalFormatting>
  <conditionalFormatting sqref="E18">
    <cfRule type="expression" dxfId="1641" priority="128">
      <formula>MOD(ROW(),2)=0</formula>
    </cfRule>
    <cfRule type="expression" dxfId="1640" priority="129">
      <formula>MOD(ROW(),2)=1</formula>
    </cfRule>
  </conditionalFormatting>
  <conditionalFormatting sqref="D18">
    <cfRule type="expression" dxfId="1639" priority="127">
      <formula>MOD(ROW(),2)=0</formula>
    </cfRule>
  </conditionalFormatting>
  <conditionalFormatting sqref="A19">
    <cfRule type="expression" dxfId="1638" priority="125">
      <formula>MOD(ROW(),2)=0</formula>
    </cfRule>
  </conditionalFormatting>
  <conditionalFormatting sqref="C19:D19">
    <cfRule type="expression" dxfId="1637" priority="126">
      <formula>MOD(ROW(),2)=0</formula>
    </cfRule>
  </conditionalFormatting>
  <conditionalFormatting sqref="E19">
    <cfRule type="expression" dxfId="1636" priority="123">
      <formula>MOD(ROW(),2)=0</formula>
    </cfRule>
    <cfRule type="expression" dxfId="1635" priority="124">
      <formula>MOD(ROW(),2)=1</formula>
    </cfRule>
  </conditionalFormatting>
  <conditionalFormatting sqref="A20">
    <cfRule type="expression" dxfId="1634" priority="121">
      <formula>MOD(ROW(),2)=0</formula>
    </cfRule>
  </conditionalFormatting>
  <conditionalFormatting sqref="C20:D20">
    <cfRule type="expression" dxfId="1633" priority="122">
      <formula>MOD(ROW(),2)=0</formula>
    </cfRule>
  </conditionalFormatting>
  <conditionalFormatting sqref="E20">
    <cfRule type="expression" dxfId="1632" priority="119">
      <formula>MOD(ROW(),2)=0</formula>
    </cfRule>
    <cfRule type="expression" dxfId="1631" priority="120">
      <formula>MOD(ROW(),2)=1</formula>
    </cfRule>
  </conditionalFormatting>
  <conditionalFormatting sqref="A21:C21">
    <cfRule type="expression" dxfId="1630" priority="118">
      <formula>MOD(ROW(),2)=0</formula>
    </cfRule>
  </conditionalFormatting>
  <conditionalFormatting sqref="E21">
    <cfRule type="expression" dxfId="1629" priority="116">
      <formula>MOD(ROW(),2)=0</formula>
    </cfRule>
    <cfRule type="expression" dxfId="1628" priority="117">
      <formula>MOD(ROW(),2)=1</formula>
    </cfRule>
  </conditionalFormatting>
  <conditionalFormatting sqref="D21">
    <cfRule type="expression" dxfId="1627" priority="115">
      <formula>MOD(ROW(),2)=0</formula>
    </cfRule>
  </conditionalFormatting>
  <conditionalFormatting sqref="A22:C22">
    <cfRule type="expression" dxfId="1626" priority="114">
      <formula>MOD(ROW(),2)=0</formula>
    </cfRule>
  </conditionalFormatting>
  <conditionalFormatting sqref="E22">
    <cfRule type="expression" dxfId="1625" priority="112">
      <formula>MOD(ROW(),2)=0</formula>
    </cfRule>
    <cfRule type="expression" dxfId="1624" priority="113">
      <formula>MOD(ROW(),2)=1</formula>
    </cfRule>
  </conditionalFormatting>
  <conditionalFormatting sqref="D22">
    <cfRule type="expression" dxfId="1623" priority="111">
      <formula>MOD(ROW(),2)=0</formula>
    </cfRule>
  </conditionalFormatting>
  <conditionalFormatting sqref="A23:C23">
    <cfRule type="expression" dxfId="1622" priority="110">
      <formula>MOD(ROW(),2)=0</formula>
    </cfRule>
  </conditionalFormatting>
  <conditionalFormatting sqref="E23">
    <cfRule type="expression" dxfId="1621" priority="108">
      <formula>MOD(ROW(),2)=0</formula>
    </cfRule>
    <cfRule type="expression" dxfId="1620" priority="109">
      <formula>MOD(ROW(),2)=1</formula>
    </cfRule>
  </conditionalFormatting>
  <conditionalFormatting sqref="D23">
    <cfRule type="expression" dxfId="1619" priority="107">
      <formula>MOD(ROW(),2)=0</formula>
    </cfRule>
  </conditionalFormatting>
  <conditionalFormatting sqref="A24:C24">
    <cfRule type="expression" dxfId="1618" priority="106">
      <formula>MOD(ROW(),2)=0</formula>
    </cfRule>
  </conditionalFormatting>
  <conditionalFormatting sqref="E24">
    <cfRule type="expression" dxfId="1617" priority="104">
      <formula>MOD(ROW(),2)=0</formula>
    </cfRule>
    <cfRule type="expression" dxfId="1616" priority="105">
      <formula>MOD(ROW(),2)=1</formula>
    </cfRule>
  </conditionalFormatting>
  <conditionalFormatting sqref="D24">
    <cfRule type="expression" dxfId="1615" priority="103">
      <formula>MOD(ROW(),2)=0</formula>
    </cfRule>
  </conditionalFormatting>
  <conditionalFormatting sqref="A25:C25">
    <cfRule type="expression" dxfId="1614" priority="102">
      <formula>MOD(ROW(),2)=0</formula>
    </cfRule>
  </conditionalFormatting>
  <conditionalFormatting sqref="E25">
    <cfRule type="expression" dxfId="1613" priority="100">
      <formula>MOD(ROW(),2)=0</formula>
    </cfRule>
    <cfRule type="expression" dxfId="1612" priority="101">
      <formula>MOD(ROW(),2)=1</formula>
    </cfRule>
  </conditionalFormatting>
  <conditionalFormatting sqref="D25">
    <cfRule type="expression" dxfId="1611" priority="99">
      <formula>MOD(ROW(),2)=0</formula>
    </cfRule>
  </conditionalFormatting>
  <conditionalFormatting sqref="A26:C26">
    <cfRule type="expression" dxfId="1610" priority="98">
      <formula>MOD(ROW(),2)=0</formula>
    </cfRule>
  </conditionalFormatting>
  <conditionalFormatting sqref="E26">
    <cfRule type="expression" dxfId="1609" priority="96">
      <formula>MOD(ROW(),2)=0</formula>
    </cfRule>
    <cfRule type="expression" dxfId="1608" priority="97">
      <formula>MOD(ROW(),2)=1</formula>
    </cfRule>
  </conditionalFormatting>
  <conditionalFormatting sqref="D26">
    <cfRule type="expression" dxfId="1607" priority="95">
      <formula>MOD(ROW(),2)=0</formula>
    </cfRule>
  </conditionalFormatting>
  <conditionalFormatting sqref="A27:D27">
    <cfRule type="expression" dxfId="1606" priority="94">
      <formula>MOD(ROW(),2)=0</formula>
    </cfRule>
  </conditionalFormatting>
  <conditionalFormatting sqref="E27">
    <cfRule type="expression" dxfId="1605" priority="92">
      <formula>MOD(ROW(),2)=0</formula>
    </cfRule>
    <cfRule type="expression" dxfId="1604" priority="93">
      <formula>MOD(ROW(),2)=1</formula>
    </cfRule>
  </conditionalFormatting>
  <conditionalFormatting sqref="A28:C28">
    <cfRule type="expression" dxfId="1603" priority="91">
      <formula>MOD(ROW(),2)=0</formula>
    </cfRule>
  </conditionalFormatting>
  <conditionalFormatting sqref="E28">
    <cfRule type="expression" dxfId="1602" priority="89">
      <formula>MOD(ROW(),2)=0</formula>
    </cfRule>
    <cfRule type="expression" dxfId="1601" priority="90">
      <formula>MOD(ROW(),2)=1</formula>
    </cfRule>
  </conditionalFormatting>
  <conditionalFormatting sqref="D28">
    <cfRule type="expression" dxfId="1600" priority="88">
      <formula>MOD(ROW(),2)=0</formula>
    </cfRule>
  </conditionalFormatting>
  <conditionalFormatting sqref="A29:C29">
    <cfRule type="expression" dxfId="1599" priority="87">
      <formula>MOD(ROW(),2)=0</formula>
    </cfRule>
  </conditionalFormatting>
  <conditionalFormatting sqref="E29">
    <cfRule type="expression" dxfId="1598" priority="85">
      <formula>MOD(ROW(),2)=0</formula>
    </cfRule>
    <cfRule type="expression" dxfId="1597" priority="86">
      <formula>MOD(ROW(),2)=1</formula>
    </cfRule>
  </conditionalFormatting>
  <conditionalFormatting sqref="D29">
    <cfRule type="expression" dxfId="1596" priority="84">
      <formula>MOD(ROW(),2)=0</formula>
    </cfRule>
  </conditionalFormatting>
  <conditionalFormatting sqref="A30:B30">
    <cfRule type="expression" dxfId="1595" priority="83">
      <formula>MOD(ROW(),2)=0</formula>
    </cfRule>
  </conditionalFormatting>
  <conditionalFormatting sqref="E30">
    <cfRule type="expression" dxfId="1594" priority="81">
      <formula>MOD(ROW(),2)=0</formula>
    </cfRule>
    <cfRule type="expression" dxfId="1593" priority="82">
      <formula>MOD(ROW(),2)=1</formula>
    </cfRule>
  </conditionalFormatting>
  <conditionalFormatting sqref="A30">
    <cfRule type="expression" dxfId="1592" priority="80">
      <formula>MOD(ROW(),2)=0</formula>
    </cfRule>
  </conditionalFormatting>
  <conditionalFormatting sqref="E30">
    <cfRule type="expression" dxfId="1591" priority="78">
      <formula>MOD(ROW(),2)=0</formula>
    </cfRule>
    <cfRule type="expression" dxfId="1590" priority="79">
      <formula>MOD(ROW(),2)=1</formula>
    </cfRule>
  </conditionalFormatting>
  <conditionalFormatting sqref="C30">
    <cfRule type="expression" dxfId="1589" priority="77">
      <formula>MOD(ROW(),2)=0</formula>
    </cfRule>
  </conditionalFormatting>
  <conditionalFormatting sqref="D30">
    <cfRule type="expression" dxfId="1588" priority="76">
      <formula>MOD(ROW(),2)=0</formula>
    </cfRule>
  </conditionalFormatting>
  <conditionalFormatting sqref="C31">
    <cfRule type="expression" dxfId="1587" priority="75">
      <formula>MOD(ROW(),2)=0</formula>
    </cfRule>
  </conditionalFormatting>
  <conditionalFormatting sqref="A31">
    <cfRule type="expression" dxfId="1586" priority="74">
      <formula>MOD(ROW(),2)=0</formula>
    </cfRule>
  </conditionalFormatting>
  <conditionalFormatting sqref="E31">
    <cfRule type="expression" dxfId="1585" priority="72">
      <formula>MOD(ROW(),2)=0</formula>
    </cfRule>
    <cfRule type="expression" dxfId="1584" priority="73">
      <formula>MOD(ROW(),2)=1</formula>
    </cfRule>
  </conditionalFormatting>
  <conditionalFormatting sqref="D31">
    <cfRule type="expression" dxfId="1583" priority="71">
      <formula>MOD(ROW(),2)=0</formula>
    </cfRule>
  </conditionalFormatting>
  <conditionalFormatting sqref="E32">
    <cfRule type="expression" dxfId="1582" priority="69">
      <formula>MOD(ROW(),2)=0</formula>
    </cfRule>
    <cfRule type="expression" dxfId="1581" priority="70">
      <formula>MOD(ROW(),2)=1</formula>
    </cfRule>
  </conditionalFormatting>
  <conditionalFormatting sqref="A32">
    <cfRule type="expression" dxfId="1580" priority="67">
      <formula>MOD(ROW(),2)=0</formula>
    </cfRule>
  </conditionalFormatting>
  <conditionalFormatting sqref="C32">
    <cfRule type="expression" dxfId="1579" priority="68">
      <formula>MOD(ROW(),2)=0</formula>
    </cfRule>
  </conditionalFormatting>
  <conditionalFormatting sqref="D32">
    <cfRule type="expression" dxfId="1578" priority="66">
      <formula>MOD(ROW(),2)=0</formula>
    </cfRule>
  </conditionalFormatting>
  <conditionalFormatting sqref="E33">
    <cfRule type="expression" dxfId="1577" priority="64">
      <formula>MOD(ROW(),2)=0</formula>
    </cfRule>
    <cfRule type="expression" dxfId="1576" priority="65">
      <formula>MOD(ROW(),2)=1</formula>
    </cfRule>
  </conditionalFormatting>
  <conditionalFormatting sqref="A33">
    <cfRule type="expression" dxfId="1575" priority="62">
      <formula>MOD(ROW(),2)=0</formula>
    </cfRule>
  </conditionalFormatting>
  <conditionalFormatting sqref="C33">
    <cfRule type="expression" dxfId="1574" priority="63">
      <formula>MOD(ROW(),2)=0</formula>
    </cfRule>
  </conditionalFormatting>
  <conditionalFormatting sqref="D33">
    <cfRule type="expression" dxfId="1573" priority="61">
      <formula>MOD(ROW(),2)=0</formula>
    </cfRule>
  </conditionalFormatting>
  <conditionalFormatting sqref="D34">
    <cfRule type="expression" dxfId="1572" priority="60">
      <formula>MOD(ROW(),2)=0</formula>
    </cfRule>
  </conditionalFormatting>
  <conditionalFormatting sqref="E35">
    <cfRule type="expression" dxfId="1571" priority="58">
      <formula>MOD(ROW(),2)=0</formula>
    </cfRule>
    <cfRule type="expression" dxfId="1570" priority="59">
      <formula>MOD(ROW(),2)=1</formula>
    </cfRule>
  </conditionalFormatting>
  <conditionalFormatting sqref="A35">
    <cfRule type="expression" dxfId="1569" priority="56">
      <formula>MOD(ROW(),2)=0</formula>
    </cfRule>
  </conditionalFormatting>
  <conditionalFormatting sqref="C35">
    <cfRule type="expression" dxfId="1568" priority="57">
      <formula>MOD(ROW(),2)=0</formula>
    </cfRule>
  </conditionalFormatting>
  <conditionalFormatting sqref="D35">
    <cfRule type="expression" dxfId="1567" priority="55">
      <formula>MOD(ROW(),2)=0</formula>
    </cfRule>
  </conditionalFormatting>
  <conditionalFormatting sqref="A36">
    <cfRule type="expression" dxfId="1566" priority="53">
      <formula>MOD(ROW(),2)=0</formula>
    </cfRule>
  </conditionalFormatting>
  <conditionalFormatting sqref="C36:D36">
    <cfRule type="expression" dxfId="1565" priority="54">
      <formula>MOD(ROW(),2)=0</formula>
    </cfRule>
  </conditionalFormatting>
  <conditionalFormatting sqref="E36">
    <cfRule type="expression" dxfId="1564" priority="51">
      <formula>MOD(ROW(),2)=0</formula>
    </cfRule>
    <cfRule type="expression" dxfId="1563" priority="52">
      <formula>MOD(ROW(),2)=1</formula>
    </cfRule>
  </conditionalFormatting>
  <conditionalFormatting sqref="E37">
    <cfRule type="expression" dxfId="1562" priority="49">
      <formula>MOD(ROW(),2)=0</formula>
    </cfRule>
    <cfRule type="expression" dxfId="1561" priority="50">
      <formula>MOD(ROW(),2)=1</formula>
    </cfRule>
  </conditionalFormatting>
  <conditionalFormatting sqref="A37">
    <cfRule type="expression" dxfId="1560" priority="47">
      <formula>MOD(ROW(),2)=0</formula>
    </cfRule>
  </conditionalFormatting>
  <conditionalFormatting sqref="C37">
    <cfRule type="expression" dxfId="1559" priority="48">
      <formula>MOD(ROW(),2)=0</formula>
    </cfRule>
  </conditionalFormatting>
  <conditionalFormatting sqref="D37">
    <cfRule type="expression" dxfId="1558" priority="46">
      <formula>MOD(ROW(),2)=0</formula>
    </cfRule>
  </conditionalFormatting>
  <conditionalFormatting sqref="A38:B38">
    <cfRule type="expression" dxfId="1557" priority="45">
      <formula>MOD(ROW(),2)=0</formula>
    </cfRule>
  </conditionalFormatting>
  <conditionalFormatting sqref="E38">
    <cfRule type="expression" dxfId="1556" priority="43">
      <formula>MOD(ROW(),2)=0</formula>
    </cfRule>
    <cfRule type="expression" dxfId="1555" priority="44">
      <formula>MOD(ROW(),2)=1</formula>
    </cfRule>
  </conditionalFormatting>
  <conditionalFormatting sqref="A38">
    <cfRule type="expression" dxfId="1554" priority="42">
      <formula>MOD(ROW(),2)=0</formula>
    </cfRule>
  </conditionalFormatting>
  <conditionalFormatting sqref="E38">
    <cfRule type="expression" dxfId="1553" priority="40">
      <formula>MOD(ROW(),2)=0</formula>
    </cfRule>
    <cfRule type="expression" dxfId="1552" priority="41">
      <formula>MOD(ROW(),2)=1</formula>
    </cfRule>
  </conditionalFormatting>
  <conditionalFormatting sqref="C38">
    <cfRule type="expression" dxfId="1551" priority="39">
      <formula>MOD(ROW(),2)=0</formula>
    </cfRule>
  </conditionalFormatting>
  <conditionalFormatting sqref="D38">
    <cfRule type="expression" dxfId="1550" priority="38">
      <formula>MOD(ROW(),2)=0</formula>
    </cfRule>
  </conditionalFormatting>
  <conditionalFormatting sqref="A39:B39">
    <cfRule type="expression" dxfId="1549" priority="37">
      <formula>MOD(ROW(),2)=0</formula>
    </cfRule>
  </conditionalFormatting>
  <conditionalFormatting sqref="E39">
    <cfRule type="expression" dxfId="1548" priority="35">
      <formula>MOD(ROW(),2)=0</formula>
    </cfRule>
    <cfRule type="expression" dxfId="1547" priority="36">
      <formula>MOD(ROW(),2)=1</formula>
    </cfRule>
  </conditionalFormatting>
  <conditionalFormatting sqref="A39">
    <cfRule type="expression" dxfId="1546" priority="34">
      <formula>MOD(ROW(),2)=0</formula>
    </cfRule>
  </conditionalFormatting>
  <conditionalFormatting sqref="E39">
    <cfRule type="expression" dxfId="1545" priority="32">
      <formula>MOD(ROW(),2)=0</formula>
    </cfRule>
    <cfRule type="expression" dxfId="1544" priority="33">
      <formula>MOD(ROW(),2)=1</formula>
    </cfRule>
  </conditionalFormatting>
  <conditionalFormatting sqref="C39">
    <cfRule type="expression" dxfId="1543" priority="31">
      <formula>MOD(ROW(),2)=0</formula>
    </cfRule>
  </conditionalFormatting>
  <conditionalFormatting sqref="D39">
    <cfRule type="expression" dxfId="1542" priority="30">
      <formula>MOD(ROW(),2)=0</formula>
    </cfRule>
  </conditionalFormatting>
  <conditionalFormatting sqref="A40">
    <cfRule type="expression" dxfId="1541" priority="28">
      <formula>MOD(ROW(),2)=0</formula>
    </cfRule>
  </conditionalFormatting>
  <conditionalFormatting sqref="C40:D40 C41">
    <cfRule type="expression" dxfId="1540" priority="29">
      <formula>MOD(ROW(),2)=0</formula>
    </cfRule>
  </conditionalFormatting>
  <conditionalFormatting sqref="E40">
    <cfRule type="expression" dxfId="1539" priority="26">
      <formula>MOD(ROW(),2)=0</formula>
    </cfRule>
    <cfRule type="expression" dxfId="1538" priority="27">
      <formula>MOD(ROW(),2)=1</formula>
    </cfRule>
  </conditionalFormatting>
  <conditionalFormatting sqref="A42:C42">
    <cfRule type="expression" dxfId="1537" priority="25">
      <formula>MOD(ROW(),2)=0</formula>
    </cfRule>
  </conditionalFormatting>
  <conditionalFormatting sqref="E42">
    <cfRule type="expression" dxfId="1536" priority="23">
      <formula>MOD(ROW(),2)=0</formula>
    </cfRule>
    <cfRule type="expression" dxfId="1535" priority="24">
      <formula>MOD(ROW(),2)=1</formula>
    </cfRule>
  </conditionalFormatting>
  <conditionalFormatting sqref="D42">
    <cfRule type="expression" dxfId="1534" priority="22">
      <formula>MOD(ROW(),2)=0</formula>
    </cfRule>
  </conditionalFormatting>
  <conditionalFormatting sqref="A43">
    <cfRule type="expression" dxfId="1533" priority="20">
      <formula>MOD(ROW(),2)=0</formula>
    </cfRule>
  </conditionalFormatting>
  <conditionalFormatting sqref="C43:D43">
    <cfRule type="expression" dxfId="1532" priority="21">
      <formula>MOD(ROW(),2)=0</formula>
    </cfRule>
  </conditionalFormatting>
  <conditionalFormatting sqref="E43">
    <cfRule type="expression" dxfId="1531" priority="18">
      <formula>MOD(ROW(),2)=0</formula>
    </cfRule>
    <cfRule type="expression" dxfId="1530" priority="19">
      <formula>MOD(ROW(),2)=1</formula>
    </cfRule>
  </conditionalFormatting>
  <conditionalFormatting sqref="A44">
    <cfRule type="expression" dxfId="1529" priority="16">
      <formula>MOD(ROW(),2)=0</formula>
    </cfRule>
  </conditionalFormatting>
  <conditionalFormatting sqref="C44:D44">
    <cfRule type="expression" dxfId="1528" priority="17">
      <formula>MOD(ROW(),2)=0</formula>
    </cfRule>
  </conditionalFormatting>
  <conditionalFormatting sqref="E44">
    <cfRule type="expression" dxfId="1527" priority="14">
      <formula>MOD(ROW(),2)=0</formula>
    </cfRule>
    <cfRule type="expression" dxfId="1526" priority="15">
      <formula>MOD(ROW(),2)=1</formula>
    </cfRule>
  </conditionalFormatting>
  <conditionalFormatting sqref="A46">
    <cfRule type="expression" dxfId="1525" priority="7">
      <formula>MOD(ROW(),2)=0</formula>
    </cfRule>
  </conditionalFormatting>
  <conditionalFormatting sqref="C46">
    <cfRule type="expression" dxfId="1524" priority="8">
      <formula>MOD(ROW(),2)=0</formula>
    </cfRule>
  </conditionalFormatting>
  <conditionalFormatting sqref="E46">
    <cfRule type="expression" dxfId="1523" priority="5">
      <formula>MOD(ROW(),2)=0</formula>
    </cfRule>
    <cfRule type="expression" dxfId="1522" priority="6">
      <formula>MOD(ROW(),2)=1</formula>
    </cfRule>
  </conditionalFormatting>
  <conditionalFormatting sqref="D46">
    <cfRule type="expression" dxfId="1521" priority="4">
      <formula>MOD(ROW(),2)=0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40"/>
  <sheetViews>
    <sheetView showGridLines="0" topLeftCell="A7" zoomScale="80" zoomScaleNormal="80" workbookViewId="0">
      <selection activeCell="A35" sqref="A35:E35"/>
    </sheetView>
  </sheetViews>
  <sheetFormatPr defaultColWidth="9" defaultRowHeight="33.9" customHeight="1" x14ac:dyDescent="0.3"/>
  <cols>
    <col min="1" max="1" width="37.109375" style="8" customWidth="1"/>
    <col min="2" max="2" width="24.77734375" style="8" customWidth="1"/>
    <col min="3" max="3" width="23.44140625" style="8" customWidth="1"/>
    <col min="4" max="4" width="35.21875" style="8" customWidth="1"/>
    <col min="5" max="5" width="21.33203125" style="8" customWidth="1"/>
    <col min="6" max="6" width="0.21875" style="1" customWidth="1"/>
    <col min="7" max="7" width="11.33203125" style="1" customWidth="1"/>
    <col min="8" max="9" width="9" style="1"/>
    <col min="10" max="12" width="9.44140625" style="1" customWidth="1"/>
    <col min="13" max="16384" width="9" style="1"/>
  </cols>
  <sheetData>
    <row r="1" spans="1:8" ht="57.9" customHeight="1" thickBot="1" x14ac:dyDescent="0.35">
      <c r="A1" s="66" t="s">
        <v>54</v>
      </c>
      <c r="B1" s="66"/>
      <c r="C1" s="66"/>
      <c r="D1" s="66"/>
      <c r="E1" s="66"/>
      <c r="F1" s="3"/>
    </row>
    <row r="2" spans="1:8" ht="24" customHeight="1" thickTop="1" x14ac:dyDescent="0.3">
      <c r="A2" s="67" t="s">
        <v>19</v>
      </c>
      <c r="B2" s="67"/>
      <c r="C2" s="18" t="s">
        <v>21</v>
      </c>
      <c r="D2" s="69" t="s">
        <v>23</v>
      </c>
      <c r="E2" s="69"/>
      <c r="F2" s="4"/>
    </row>
    <row r="3" spans="1:8" ht="49.5" customHeight="1" x14ac:dyDescent="0.3">
      <c r="A3" s="68" t="s">
        <v>20</v>
      </c>
      <c r="B3" s="68"/>
      <c r="C3" s="19" t="s">
        <v>22</v>
      </c>
      <c r="D3" s="70" t="s">
        <v>24</v>
      </c>
      <c r="E3" s="70"/>
      <c r="F3" s="4"/>
    </row>
    <row r="4" spans="1:8" ht="44.1" customHeight="1" x14ac:dyDescent="0.3">
      <c r="A4" s="20" t="s">
        <v>87</v>
      </c>
      <c r="B4" s="9"/>
      <c r="C4" s="9"/>
      <c r="D4" s="9"/>
      <c r="E4" s="9"/>
    </row>
    <row r="5" spans="1:8" ht="44.1" customHeight="1" x14ac:dyDescent="0.3">
      <c r="A5" s="65" t="s">
        <v>16</v>
      </c>
      <c r="B5" s="65"/>
      <c r="C5" s="65"/>
      <c r="D5" s="65"/>
      <c r="E5" s="65"/>
    </row>
    <row r="6" spans="1:8" s="2" customFormat="1" ht="33.9" customHeight="1" x14ac:dyDescent="0.3">
      <c r="A6" s="6" t="s">
        <v>11</v>
      </c>
      <c r="B6" s="6" t="s">
        <v>12</v>
      </c>
      <c r="C6" s="6" t="s">
        <v>13</v>
      </c>
      <c r="D6" s="6" t="s">
        <v>14</v>
      </c>
      <c r="E6" s="6" t="s">
        <v>0</v>
      </c>
    </row>
    <row r="7" spans="1:8" s="2" customFormat="1" ht="33.75" customHeight="1" x14ac:dyDescent="0.3">
      <c r="A7" s="31" t="s">
        <v>4</v>
      </c>
      <c r="B7" s="32" t="str">
        <f t="array" ref="B7">IFERROR(INDEX(#REF!,SMALL(IF(#REF!=rngInvoice,ROW(#REF!)-ROW(#REF!)), ROW(#REF!)), MATCH($B$6,#REF!, 0)),"")</f>
        <v/>
      </c>
      <c r="C7" s="33" t="str">
        <f t="array" ref="C7">IFERROR(INDEX(#REF!,SMALL(IF(#REF!=rngInvoice,ROW(#REF!)-ROW(#REF!)), ROW(#REF!)), MATCH($C$6,#REF!, 0)),"")</f>
        <v/>
      </c>
      <c r="D7" s="34" t="s">
        <v>101</v>
      </c>
      <c r="E7" s="35">
        <v>68256.240000000005</v>
      </c>
      <c r="H7" s="22"/>
    </row>
    <row r="8" spans="1:8" s="2" customFormat="1" ht="24.75" customHeight="1" x14ac:dyDescent="0.3">
      <c r="A8" s="31" t="s">
        <v>4</v>
      </c>
      <c r="B8" s="32"/>
      <c r="C8" s="33"/>
      <c r="D8" s="34" t="s">
        <v>102</v>
      </c>
      <c r="E8" s="35">
        <v>2687.2</v>
      </c>
      <c r="H8" s="22"/>
    </row>
    <row r="9" spans="1:8" s="2" customFormat="1" ht="41.4" customHeight="1" x14ac:dyDescent="0.3">
      <c r="A9" s="31" t="s">
        <v>4</v>
      </c>
      <c r="B9" s="32" t="str">
        <f t="array" ref="B9">IFERROR(INDEX(#REF!,SMALL(IF(#REF!=rngInvoice,ROW(#REF!)-ROW(#REF!)), ROW(3:3)), MATCH($B$6,#REF!, 0)),"")</f>
        <v/>
      </c>
      <c r="C9" s="33" t="str">
        <f t="array" ref="C9">IFERROR(INDEX(#REF!,SMALL(IF(#REF!=rngInvoice,ROW(#REF!)-ROW(#REF!)), ROW(3:3)), MATCH($C$6,#REF!, 0)),"")</f>
        <v/>
      </c>
      <c r="D9" s="34" t="s">
        <v>103</v>
      </c>
      <c r="E9" s="35">
        <v>11262.26</v>
      </c>
      <c r="H9" s="24"/>
    </row>
    <row r="10" spans="1:8" s="2" customFormat="1" ht="55.8" customHeight="1" x14ac:dyDescent="0.3">
      <c r="A10" s="31" t="s">
        <v>4</v>
      </c>
      <c r="B10" s="32" t="str">
        <f t="array" ref="B10">IFERROR(INDEX(#REF!,SMALL(IF(#REF!=rngInvoice,ROW(#REF!)-ROW(#REF!)), ROW(4:4)), MATCH($B$6,#REF!, 0)),"")</f>
        <v/>
      </c>
      <c r="C10" s="33" t="str">
        <f t="array" ref="C10">IFERROR(INDEX(#REF!,SMALL(IF(#REF!=rngInvoice,ROW(#REF!)-ROW(#REF!)), ROW(4:4)), MATCH($C$6,#REF!, 0)),"")</f>
        <v/>
      </c>
      <c r="D10" s="34" t="s">
        <v>108</v>
      </c>
      <c r="E10" s="35">
        <v>441.44</v>
      </c>
    </row>
    <row r="11" spans="1:8" s="2" customFormat="1" ht="55.8" customHeight="1" x14ac:dyDescent="0.3">
      <c r="A11" s="31" t="s">
        <v>5</v>
      </c>
      <c r="B11" s="36">
        <v>18683136487</v>
      </c>
      <c r="C11" s="33" t="s">
        <v>1</v>
      </c>
      <c r="D11" s="34" t="s">
        <v>104</v>
      </c>
      <c r="E11" s="35">
        <v>329</v>
      </c>
    </row>
    <row r="12" spans="1:8" s="2" customFormat="1" ht="31.2" customHeight="1" x14ac:dyDescent="0.3">
      <c r="A12" s="31" t="s">
        <v>53</v>
      </c>
      <c r="B12" s="32"/>
      <c r="C12" s="33"/>
      <c r="D12" s="34" t="s">
        <v>105</v>
      </c>
      <c r="E12" s="35">
        <v>2331.04</v>
      </c>
    </row>
    <row r="13" spans="1:8" s="2" customFormat="1" ht="33.75" customHeight="1" x14ac:dyDescent="0.3">
      <c r="A13" s="31" t="s">
        <v>53</v>
      </c>
      <c r="B13" s="32" t="str">
        <f t="array" ref="B13">IFERROR(INDEX(#REF!,SMALL(IF(#REF!=rngInvoice,ROW(#REF!)-ROW(#REF!)), ROW(5:5)), MATCH($B$6,#REF!, 0)),"")</f>
        <v/>
      </c>
      <c r="C13" s="33" t="str">
        <f t="array" ref="C13">IFERROR(INDEX(#REF!,SMALL(IF(#REF!=rngInvoice,ROW(#REF!)-ROW(#REF!)), ROW(5:5)), MATCH($C$6,#REF!, 0)),"")</f>
        <v/>
      </c>
      <c r="D13" s="33" t="s">
        <v>106</v>
      </c>
      <c r="E13" s="35">
        <v>71.62</v>
      </c>
    </row>
    <row r="14" spans="1:8" s="2" customFormat="1" ht="39.6" customHeight="1" x14ac:dyDescent="0.3">
      <c r="A14" s="31" t="s">
        <v>53</v>
      </c>
      <c r="B14" s="32" t="str">
        <f t="array" ref="B14">IFERROR(INDEX(#REF!,SMALL(IF(#REF!=rngInvoice,ROW(#REF!)-ROW(#REF!)), ROW(6:6)), MATCH($B$6,#REF!, 0)),"")</f>
        <v/>
      </c>
      <c r="C14" s="33" t="str">
        <f t="array" ref="C14">IFERROR(INDEX(#REF!,SMALL(IF(#REF!=rngInvoice,ROW(#REF!)-ROW(#REF!)), ROW(6:6)), MATCH($C$6,#REF!, 0)),"")</f>
        <v/>
      </c>
      <c r="D14" s="34" t="s">
        <v>107</v>
      </c>
      <c r="E14" s="35">
        <v>384.62</v>
      </c>
    </row>
    <row r="15" spans="1:8" s="58" customFormat="1" ht="33.9" customHeight="1" x14ac:dyDescent="0.3">
      <c r="A15" s="49" t="s">
        <v>42</v>
      </c>
      <c r="B15" s="32">
        <v>76860791838</v>
      </c>
      <c r="C15" s="33" t="s">
        <v>29</v>
      </c>
      <c r="D15" s="34" t="s">
        <v>43</v>
      </c>
      <c r="E15" s="35">
        <v>157.75</v>
      </c>
    </row>
    <row r="16" spans="1:8" s="2" customFormat="1" ht="33.9" customHeight="1" x14ac:dyDescent="0.3">
      <c r="A16" s="31" t="s">
        <v>59</v>
      </c>
      <c r="B16" s="32">
        <v>97490844200</v>
      </c>
      <c r="C16" s="33" t="s">
        <v>33</v>
      </c>
      <c r="D16" s="34" t="s">
        <v>55</v>
      </c>
      <c r="E16" s="35">
        <v>28.7</v>
      </c>
    </row>
    <row r="17" spans="1:5" s="2" customFormat="1" ht="33.9" customHeight="1" x14ac:dyDescent="0.3">
      <c r="A17" s="7" t="s">
        <v>37</v>
      </c>
      <c r="B17" s="10">
        <v>43965974818</v>
      </c>
      <c r="C17" s="5" t="s">
        <v>1</v>
      </c>
      <c r="D17" s="5" t="s">
        <v>9</v>
      </c>
      <c r="E17" s="12">
        <v>27.34</v>
      </c>
    </row>
    <row r="18" spans="1:5" s="2" customFormat="1" ht="33.9" customHeight="1" x14ac:dyDescent="0.3">
      <c r="A18" s="49" t="s">
        <v>46</v>
      </c>
      <c r="B18" s="32">
        <v>41317489366</v>
      </c>
      <c r="C18" s="33" t="s">
        <v>2</v>
      </c>
      <c r="D18" s="33" t="s">
        <v>9</v>
      </c>
      <c r="E18" s="35">
        <v>96.95</v>
      </c>
    </row>
    <row r="19" spans="1:5" s="2" customFormat="1" ht="33.9" customHeight="1" x14ac:dyDescent="0.3">
      <c r="A19" s="7" t="s">
        <v>75</v>
      </c>
      <c r="B19" s="10">
        <v>55802054231</v>
      </c>
      <c r="C19" s="5" t="s">
        <v>29</v>
      </c>
      <c r="D19" s="11" t="s">
        <v>6</v>
      </c>
      <c r="E19" s="12">
        <v>9.4600000000000009</v>
      </c>
    </row>
    <row r="20" spans="1:5" s="2" customFormat="1" ht="33.9" customHeight="1" x14ac:dyDescent="0.3">
      <c r="A20" s="7" t="s">
        <v>75</v>
      </c>
      <c r="B20" s="10">
        <v>55802054231</v>
      </c>
      <c r="C20" s="5" t="s">
        <v>29</v>
      </c>
      <c r="D20" s="11" t="s">
        <v>6</v>
      </c>
      <c r="E20" s="12">
        <v>25.04</v>
      </c>
    </row>
    <row r="21" spans="1:5" s="2" customFormat="1" ht="33.9" customHeight="1" x14ac:dyDescent="0.3">
      <c r="A21" s="31" t="s">
        <v>49</v>
      </c>
      <c r="B21" s="50">
        <v>78344221377</v>
      </c>
      <c r="C21" s="33" t="s">
        <v>50</v>
      </c>
      <c r="D21" s="34" t="s">
        <v>45</v>
      </c>
      <c r="E21" s="35">
        <v>51.92</v>
      </c>
    </row>
    <row r="22" spans="1:5" s="2" customFormat="1" ht="33.9" customHeight="1" x14ac:dyDescent="0.3">
      <c r="A22" s="7" t="s">
        <v>7</v>
      </c>
      <c r="B22" s="15">
        <v>81793146560</v>
      </c>
      <c r="C22" s="5" t="s">
        <v>1</v>
      </c>
      <c r="D22" s="11" t="s">
        <v>8</v>
      </c>
      <c r="E22" s="12">
        <v>11.61</v>
      </c>
    </row>
    <row r="23" spans="1:5" s="2" customFormat="1" ht="33.9" customHeight="1" x14ac:dyDescent="0.3">
      <c r="A23" s="7" t="s">
        <v>7</v>
      </c>
      <c r="B23" s="17">
        <v>81793146560</v>
      </c>
      <c r="C23" s="5" t="s">
        <v>1</v>
      </c>
      <c r="D23" s="11" t="s">
        <v>18</v>
      </c>
      <c r="E23" s="12">
        <v>7.0000000000000007E-2</v>
      </c>
    </row>
    <row r="24" spans="1:5" s="2" customFormat="1" ht="33.9" customHeight="1" x14ac:dyDescent="0.3">
      <c r="A24" s="7" t="s">
        <v>7</v>
      </c>
      <c r="B24" s="15">
        <v>81793146560</v>
      </c>
      <c r="C24" s="5" t="s">
        <v>1</v>
      </c>
      <c r="D24" s="11" t="s">
        <v>8</v>
      </c>
      <c r="E24" s="12">
        <v>128.13</v>
      </c>
    </row>
    <row r="25" spans="1:5" s="2" customFormat="1" ht="33.9" customHeight="1" x14ac:dyDescent="0.3">
      <c r="A25" s="7" t="s">
        <v>7</v>
      </c>
      <c r="B25" s="17">
        <v>81793146560</v>
      </c>
      <c r="C25" s="5" t="s">
        <v>1</v>
      </c>
      <c r="D25" s="11" t="s">
        <v>18</v>
      </c>
      <c r="E25" s="12">
        <v>0.94</v>
      </c>
    </row>
    <row r="26" spans="1:5" s="2" customFormat="1" ht="33.9" customHeight="1" x14ac:dyDescent="0.3">
      <c r="A26" s="7" t="s">
        <v>36</v>
      </c>
      <c r="B26" s="10">
        <v>87311810356</v>
      </c>
      <c r="C26" s="5" t="s">
        <v>3</v>
      </c>
      <c r="D26" s="11" t="s">
        <v>8</v>
      </c>
      <c r="E26" s="12">
        <v>5.04</v>
      </c>
    </row>
    <row r="27" spans="1:5" s="2" customFormat="1" ht="33.9" customHeight="1" x14ac:dyDescent="0.3">
      <c r="A27" s="49" t="s">
        <v>46</v>
      </c>
      <c r="B27" s="32">
        <v>41317489366</v>
      </c>
      <c r="C27" s="33" t="s">
        <v>2</v>
      </c>
      <c r="D27" s="33" t="s">
        <v>9</v>
      </c>
      <c r="E27" s="35">
        <v>11.83</v>
      </c>
    </row>
    <row r="28" spans="1:5" s="2" customFormat="1" ht="33.9" customHeight="1" x14ac:dyDescent="0.3">
      <c r="A28" s="49" t="s">
        <v>10</v>
      </c>
      <c r="B28" s="32">
        <v>85821130368</v>
      </c>
      <c r="C28" s="33" t="s">
        <v>1</v>
      </c>
      <c r="D28" s="34" t="s">
        <v>15</v>
      </c>
      <c r="E28" s="35">
        <v>1.66</v>
      </c>
    </row>
    <row r="29" spans="1:5" s="2" customFormat="1" ht="33.9" customHeight="1" x14ac:dyDescent="0.3">
      <c r="A29" s="14" t="s">
        <v>39</v>
      </c>
      <c r="B29" s="10">
        <v>94111057103</v>
      </c>
      <c r="C29" s="5" t="s">
        <v>2</v>
      </c>
      <c r="D29" s="11" t="s">
        <v>17</v>
      </c>
      <c r="E29" s="12">
        <v>125</v>
      </c>
    </row>
    <row r="30" spans="1:5" s="2" customFormat="1" ht="33.9" customHeight="1" x14ac:dyDescent="0.3">
      <c r="A30" s="7" t="s">
        <v>75</v>
      </c>
      <c r="B30" s="10">
        <v>55802054231</v>
      </c>
      <c r="C30" s="5" t="s">
        <v>29</v>
      </c>
      <c r="D30" s="11" t="s">
        <v>6</v>
      </c>
      <c r="E30" s="12">
        <v>14.83</v>
      </c>
    </row>
    <row r="31" spans="1:5" s="2" customFormat="1" ht="33.9" customHeight="1" x14ac:dyDescent="0.3">
      <c r="A31" s="31" t="s">
        <v>34</v>
      </c>
      <c r="B31" s="32">
        <v>50730247993</v>
      </c>
      <c r="C31" s="33" t="s">
        <v>35</v>
      </c>
      <c r="D31" s="34" t="s">
        <v>6</v>
      </c>
      <c r="E31" s="35">
        <v>142.1</v>
      </c>
    </row>
    <row r="32" spans="1:5" s="2" customFormat="1" ht="44.25" customHeight="1" x14ac:dyDescent="0.3">
      <c r="A32" s="49" t="s">
        <v>44</v>
      </c>
      <c r="B32" s="32">
        <v>24796394086</v>
      </c>
      <c r="C32" s="33" t="s">
        <v>1</v>
      </c>
      <c r="D32" s="34" t="s">
        <v>45</v>
      </c>
      <c r="E32" s="35">
        <v>58</v>
      </c>
    </row>
    <row r="33" spans="1:5" s="2" customFormat="1" ht="33.9" customHeight="1" x14ac:dyDescent="0.3">
      <c r="A33" s="7" t="s">
        <v>75</v>
      </c>
      <c r="B33" s="10">
        <v>55802054231</v>
      </c>
      <c r="C33" s="5" t="s">
        <v>29</v>
      </c>
      <c r="D33" s="11" t="s">
        <v>6</v>
      </c>
      <c r="E33" s="12">
        <v>3.16</v>
      </c>
    </row>
    <row r="34" spans="1:5" s="2" customFormat="1" ht="33.9" customHeight="1" x14ac:dyDescent="0.3">
      <c r="A34" s="31" t="s">
        <v>68</v>
      </c>
      <c r="B34" s="32">
        <v>80947211460</v>
      </c>
      <c r="C34" s="33" t="s">
        <v>109</v>
      </c>
      <c r="D34" s="11" t="s">
        <v>110</v>
      </c>
      <c r="E34" s="35">
        <v>125</v>
      </c>
    </row>
    <row r="35" spans="1:5" s="2" customFormat="1" ht="33.9" customHeight="1" x14ac:dyDescent="0.3">
      <c r="A35" s="49" t="s">
        <v>66</v>
      </c>
      <c r="B35" s="32">
        <v>55297624455</v>
      </c>
      <c r="C35" s="33" t="s">
        <v>33</v>
      </c>
      <c r="D35" s="34" t="s">
        <v>45</v>
      </c>
      <c r="E35" s="35">
        <v>125.75</v>
      </c>
    </row>
    <row r="36" spans="1:5" ht="33.9" customHeight="1" x14ac:dyDescent="0.3">
      <c r="A36" s="49" t="s">
        <v>40</v>
      </c>
      <c r="B36" s="32">
        <v>63073332379</v>
      </c>
      <c r="C36" s="33" t="s">
        <v>1</v>
      </c>
      <c r="D36" s="33" t="s">
        <v>9</v>
      </c>
      <c r="E36" s="35">
        <v>529.79</v>
      </c>
    </row>
    <row r="37" spans="1:5" ht="33.9" customHeight="1" x14ac:dyDescent="0.3">
      <c r="A37" s="49" t="s">
        <v>46</v>
      </c>
      <c r="B37" s="32">
        <v>41317489366</v>
      </c>
      <c r="C37" s="33" t="s">
        <v>2</v>
      </c>
      <c r="D37" s="33" t="s">
        <v>9</v>
      </c>
      <c r="E37" s="35">
        <v>464.21</v>
      </c>
    </row>
    <row r="38" spans="1:5" ht="33.9" customHeight="1" x14ac:dyDescent="0.3">
      <c r="A38" s="49" t="s">
        <v>47</v>
      </c>
      <c r="B38" s="32">
        <v>14506572540</v>
      </c>
      <c r="C38" s="33" t="s">
        <v>1</v>
      </c>
      <c r="D38" s="33" t="s">
        <v>52</v>
      </c>
      <c r="E38" s="35">
        <v>347.46</v>
      </c>
    </row>
    <row r="39" spans="1:5" ht="33.9" customHeight="1" x14ac:dyDescent="0.3">
      <c r="A39" s="49" t="s">
        <v>46</v>
      </c>
      <c r="B39" s="32">
        <v>41317489366</v>
      </c>
      <c r="C39" s="33" t="s">
        <v>2</v>
      </c>
      <c r="D39" s="33" t="s">
        <v>9</v>
      </c>
      <c r="E39" s="35">
        <v>623.07000000000005</v>
      </c>
    </row>
    <row r="40" spans="1:5" ht="33.9" customHeight="1" x14ac:dyDescent="0.3">
      <c r="A40" s="25" t="s">
        <v>51</v>
      </c>
      <c r="B40" s="10"/>
      <c r="C40" s="5"/>
      <c r="D40" s="5"/>
      <c r="E40" s="26">
        <f>SUM(E7:E39)</f>
        <v>88878.23000000001</v>
      </c>
    </row>
  </sheetData>
  <sheetProtection selectLockedCells="1"/>
  <mergeCells count="6">
    <mergeCell ref="A5:E5"/>
    <mergeCell ref="A1:E1"/>
    <mergeCell ref="A2:B2"/>
    <mergeCell ref="A3:B3"/>
    <mergeCell ref="D2:E2"/>
    <mergeCell ref="D3:E3"/>
  </mergeCells>
  <conditionalFormatting sqref="A7:D8 A9:C9">
    <cfRule type="expression" dxfId="1508" priority="323">
      <formula>MOD(ROW(),2)=0</formula>
    </cfRule>
  </conditionalFormatting>
  <conditionalFormatting sqref="A34">
    <cfRule type="expression" dxfId="1507" priority="292">
      <formula>MOD(ROW(),2)=0</formula>
    </cfRule>
  </conditionalFormatting>
  <conditionalFormatting sqref="E34 E7:E9">
    <cfRule type="expression" dxfId="1506" priority="300">
      <formula>MOD(ROW(),2)=0</formula>
    </cfRule>
    <cfRule type="expression" dxfId="1505" priority="301">
      <formula>MOD(ROW(),2)=1</formula>
    </cfRule>
  </conditionalFormatting>
  <conditionalFormatting sqref="C34">
    <cfRule type="expression" dxfId="1504" priority="281">
      <formula>MOD(ROW(),2)=0</formula>
    </cfRule>
  </conditionalFormatting>
  <conditionalFormatting sqref="B34">
    <cfRule type="expression" dxfId="1503" priority="279">
      <formula>MOD(ROW(),2)=0</formula>
    </cfRule>
  </conditionalFormatting>
  <conditionalFormatting sqref="D40">
    <cfRule type="expression" dxfId="1502" priority="173">
      <formula>MOD(ROW(),2)=0</formula>
    </cfRule>
  </conditionalFormatting>
  <conditionalFormatting sqref="A40:C40">
    <cfRule type="expression" dxfId="1501" priority="176">
      <formula>MOD(ROW(),2)=0</formula>
    </cfRule>
  </conditionalFormatting>
  <conditionalFormatting sqref="E40">
    <cfRule type="expression" dxfId="1500" priority="174">
      <formula>MOD(ROW(),2)=0</formula>
    </cfRule>
    <cfRule type="expression" dxfId="1499" priority="175">
      <formula>MOD(ROW(),2)=1</formula>
    </cfRule>
  </conditionalFormatting>
  <conditionalFormatting sqref="D9">
    <cfRule type="expression" dxfId="1498" priority="172">
      <formula>MOD(ROW(),2)=0</formula>
    </cfRule>
  </conditionalFormatting>
  <conditionalFormatting sqref="A12:D14">
    <cfRule type="expression" dxfId="1497" priority="165">
      <formula>MOD(ROW(),2)=0</formula>
    </cfRule>
  </conditionalFormatting>
  <conditionalFormatting sqref="E12:E14">
    <cfRule type="expression" dxfId="1496" priority="163">
      <formula>MOD(ROW(),2)=0</formula>
    </cfRule>
    <cfRule type="expression" dxfId="1495" priority="164">
      <formula>MOD(ROW(),2)=1</formula>
    </cfRule>
  </conditionalFormatting>
  <conditionalFormatting sqref="A18:C18">
    <cfRule type="expression" dxfId="1494" priority="80">
      <formula>MOD(ROW(),2)=0</formula>
    </cfRule>
  </conditionalFormatting>
  <conditionalFormatting sqref="A15:C15">
    <cfRule type="expression" dxfId="1493" priority="94">
      <formula>MOD(ROW(),2)=0</formula>
    </cfRule>
  </conditionalFormatting>
  <conditionalFormatting sqref="A16:B16">
    <cfRule type="expression" dxfId="1492" priority="90">
      <formula>MOD(ROW(),2)=0</formula>
    </cfRule>
  </conditionalFormatting>
  <conditionalFormatting sqref="D15">
    <cfRule type="expression" dxfId="1491" priority="91">
      <formula>MOD(ROW(),2)=0</formula>
    </cfRule>
  </conditionalFormatting>
  <conditionalFormatting sqref="A10:D10">
    <cfRule type="expression" dxfId="1490" priority="97">
      <formula>MOD(ROW(),2)=0</formula>
    </cfRule>
  </conditionalFormatting>
  <conditionalFormatting sqref="E10">
    <cfRule type="expression" dxfId="1489" priority="95">
      <formula>MOD(ROW(),2)=0</formula>
    </cfRule>
    <cfRule type="expression" dxfId="1488" priority="96">
      <formula>MOD(ROW(),2)=1</formula>
    </cfRule>
  </conditionalFormatting>
  <conditionalFormatting sqref="D34">
    <cfRule type="expression" dxfId="1487" priority="115">
      <formula>MOD(ROW(),2)=0</formula>
    </cfRule>
  </conditionalFormatting>
  <conditionalFormatting sqref="C11:D11 A11">
    <cfRule type="expression" dxfId="1486" priority="100">
      <formula>MOD(ROW(),2)=0</formula>
    </cfRule>
  </conditionalFormatting>
  <conditionalFormatting sqref="E11">
    <cfRule type="expression" dxfId="1485" priority="98">
      <formula>MOD(ROW(),2)=0</formula>
    </cfRule>
    <cfRule type="expression" dxfId="1484" priority="99">
      <formula>MOD(ROW(),2)=1</formula>
    </cfRule>
  </conditionalFormatting>
  <conditionalFormatting sqref="E15">
    <cfRule type="expression" dxfId="1483" priority="92">
      <formula>MOD(ROW(),2)=0</formula>
    </cfRule>
    <cfRule type="expression" dxfId="1482" priority="93">
      <formula>MOD(ROW(),2)=1</formula>
    </cfRule>
  </conditionalFormatting>
  <conditionalFormatting sqref="C16">
    <cfRule type="expression" dxfId="1481" priority="87">
      <formula>MOD(ROW(),2)=0</formula>
    </cfRule>
  </conditionalFormatting>
  <conditionalFormatting sqref="E16">
    <cfRule type="expression" dxfId="1480" priority="88">
      <formula>MOD(ROW(),2)=0</formula>
    </cfRule>
    <cfRule type="expression" dxfId="1479" priority="89">
      <formula>MOD(ROW(),2)=1</formula>
    </cfRule>
  </conditionalFormatting>
  <conditionalFormatting sqref="D37">
    <cfRule type="expression" dxfId="1478" priority="9">
      <formula>MOD(ROW(),2)=0</formula>
    </cfRule>
  </conditionalFormatting>
  <conditionalFormatting sqref="D16">
    <cfRule type="expression" dxfId="1477" priority="85">
      <formula>MOD(ROW(),2)=0</formula>
    </cfRule>
  </conditionalFormatting>
  <conditionalFormatting sqref="A17:C17">
    <cfRule type="expression" dxfId="1476" priority="84">
      <formula>MOD(ROW(),2)=0</formula>
    </cfRule>
  </conditionalFormatting>
  <conditionalFormatting sqref="E17">
    <cfRule type="expression" dxfId="1475" priority="82">
      <formula>MOD(ROW(),2)=0</formula>
    </cfRule>
    <cfRule type="expression" dxfId="1474" priority="83">
      <formula>MOD(ROW(),2)=1</formula>
    </cfRule>
  </conditionalFormatting>
  <conditionalFormatting sqref="D17">
    <cfRule type="expression" dxfId="1473" priority="81">
      <formula>MOD(ROW(),2)=0</formula>
    </cfRule>
  </conditionalFormatting>
  <conditionalFormatting sqref="E18">
    <cfRule type="expression" dxfId="1472" priority="78">
      <formula>MOD(ROW(),2)=0</formula>
    </cfRule>
    <cfRule type="expression" dxfId="1471" priority="79">
      <formula>MOD(ROW(),2)=1</formula>
    </cfRule>
  </conditionalFormatting>
  <conditionalFormatting sqref="D18">
    <cfRule type="expression" dxfId="1470" priority="77">
      <formula>MOD(ROW(),2)=0</formula>
    </cfRule>
  </conditionalFormatting>
  <conditionalFormatting sqref="A19:D19">
    <cfRule type="expression" dxfId="1469" priority="76">
      <formula>MOD(ROW(),2)=0</formula>
    </cfRule>
  </conditionalFormatting>
  <conditionalFormatting sqref="E19">
    <cfRule type="expression" dxfId="1468" priority="74">
      <formula>MOD(ROW(),2)=0</formula>
    </cfRule>
    <cfRule type="expression" dxfId="1467" priority="75">
      <formula>MOD(ROW(),2)=1</formula>
    </cfRule>
  </conditionalFormatting>
  <conditionalFormatting sqref="A20:D20">
    <cfRule type="expression" dxfId="1466" priority="73">
      <formula>MOD(ROW(),2)=0</formula>
    </cfRule>
  </conditionalFormatting>
  <conditionalFormatting sqref="E20">
    <cfRule type="expression" dxfId="1465" priority="71">
      <formula>MOD(ROW(),2)=0</formula>
    </cfRule>
    <cfRule type="expression" dxfId="1464" priority="72">
      <formula>MOD(ROW(),2)=1</formula>
    </cfRule>
  </conditionalFormatting>
  <conditionalFormatting sqref="D21">
    <cfRule type="expression" dxfId="1463" priority="66">
      <formula>MOD(ROW(),2)=0</formula>
    </cfRule>
  </conditionalFormatting>
  <conditionalFormatting sqref="C21">
    <cfRule type="expression" dxfId="1462" priority="70">
      <formula>MOD(ROW(),2)=0</formula>
    </cfRule>
  </conditionalFormatting>
  <conditionalFormatting sqref="A21">
    <cfRule type="expression" dxfId="1461" priority="69">
      <formula>MOD(ROW(),2)=0</formula>
    </cfRule>
  </conditionalFormatting>
  <conditionalFormatting sqref="E21">
    <cfRule type="expression" dxfId="1460" priority="67">
      <formula>MOD(ROW(),2)=0</formula>
    </cfRule>
    <cfRule type="expression" dxfId="1459" priority="68">
      <formula>MOD(ROW(),2)=1</formula>
    </cfRule>
  </conditionalFormatting>
  <conditionalFormatting sqref="A22">
    <cfRule type="expression" dxfId="1458" priority="64">
      <formula>MOD(ROW(),2)=0</formula>
    </cfRule>
  </conditionalFormatting>
  <conditionalFormatting sqref="C22:D22">
    <cfRule type="expression" dxfId="1457" priority="65">
      <formula>MOD(ROW(),2)=0</formula>
    </cfRule>
  </conditionalFormatting>
  <conditionalFormatting sqref="E22">
    <cfRule type="expression" dxfId="1456" priority="62">
      <formula>MOD(ROW(),2)=0</formula>
    </cfRule>
    <cfRule type="expression" dxfId="1455" priority="63">
      <formula>MOD(ROW(),2)=1</formula>
    </cfRule>
  </conditionalFormatting>
  <conditionalFormatting sqref="A23 C23">
    <cfRule type="expression" dxfId="1454" priority="60">
      <formula>MOD(ROW(),2)=0</formula>
    </cfRule>
  </conditionalFormatting>
  <conditionalFormatting sqref="D23">
    <cfRule type="expression" dxfId="1453" priority="61">
      <formula>MOD(ROW(),2)=0</formula>
    </cfRule>
  </conditionalFormatting>
  <conditionalFormatting sqref="E23">
    <cfRule type="expression" dxfId="1452" priority="58">
      <formula>MOD(ROW(),2)=0</formula>
    </cfRule>
    <cfRule type="expression" dxfId="1451" priority="59">
      <formula>MOD(ROW(),2)=1</formula>
    </cfRule>
  </conditionalFormatting>
  <conditionalFormatting sqref="A24">
    <cfRule type="expression" dxfId="1450" priority="56">
      <formula>MOD(ROW(),2)=0</formula>
    </cfRule>
  </conditionalFormatting>
  <conditionalFormatting sqref="C24:D24">
    <cfRule type="expression" dxfId="1449" priority="57">
      <formula>MOD(ROW(),2)=0</formula>
    </cfRule>
  </conditionalFormatting>
  <conditionalFormatting sqref="E24">
    <cfRule type="expression" dxfId="1448" priority="54">
      <formula>MOD(ROW(),2)=0</formula>
    </cfRule>
    <cfRule type="expression" dxfId="1447" priority="55">
      <formula>MOD(ROW(),2)=1</formula>
    </cfRule>
  </conditionalFormatting>
  <conditionalFormatting sqref="A25 C25">
    <cfRule type="expression" dxfId="1446" priority="52">
      <formula>MOD(ROW(),2)=0</formula>
    </cfRule>
  </conditionalFormatting>
  <conditionalFormatting sqref="D25">
    <cfRule type="expression" dxfId="1445" priority="53">
      <formula>MOD(ROW(),2)=0</formula>
    </cfRule>
  </conditionalFormatting>
  <conditionalFormatting sqref="E25">
    <cfRule type="expression" dxfId="1444" priority="50">
      <formula>MOD(ROW(),2)=0</formula>
    </cfRule>
    <cfRule type="expression" dxfId="1443" priority="51">
      <formula>MOD(ROW(),2)=1</formula>
    </cfRule>
  </conditionalFormatting>
  <conditionalFormatting sqref="A26:C26">
    <cfRule type="expression" dxfId="1442" priority="49">
      <formula>MOD(ROW(),2)=0</formula>
    </cfRule>
  </conditionalFormatting>
  <conditionalFormatting sqref="E26">
    <cfRule type="expression" dxfId="1441" priority="47">
      <formula>MOD(ROW(),2)=0</formula>
    </cfRule>
    <cfRule type="expression" dxfId="1440" priority="48">
      <formula>MOD(ROW(),2)=1</formula>
    </cfRule>
  </conditionalFormatting>
  <conditionalFormatting sqref="D26">
    <cfRule type="expression" dxfId="1439" priority="46">
      <formula>MOD(ROW(),2)=0</formula>
    </cfRule>
  </conditionalFormatting>
  <conditionalFormatting sqref="A27:C27">
    <cfRule type="expression" dxfId="1438" priority="45">
      <formula>MOD(ROW(),2)=0</formula>
    </cfRule>
  </conditionalFormatting>
  <conditionalFormatting sqref="E27">
    <cfRule type="expression" dxfId="1437" priority="43">
      <formula>MOD(ROW(),2)=0</formula>
    </cfRule>
    <cfRule type="expression" dxfId="1436" priority="44">
      <formula>MOD(ROW(),2)=1</formula>
    </cfRule>
  </conditionalFormatting>
  <conditionalFormatting sqref="D27">
    <cfRule type="expression" dxfId="1435" priority="42">
      <formula>MOD(ROW(),2)=0</formula>
    </cfRule>
  </conditionalFormatting>
  <conditionalFormatting sqref="A28:C28">
    <cfRule type="expression" dxfId="1434" priority="41">
      <formula>MOD(ROW(),2)=0</formula>
    </cfRule>
  </conditionalFormatting>
  <conditionalFormatting sqref="E28">
    <cfRule type="expression" dxfId="1433" priority="39">
      <formula>MOD(ROW(),2)=0</formula>
    </cfRule>
    <cfRule type="expression" dxfId="1432" priority="40">
      <formula>MOD(ROW(),2)=1</formula>
    </cfRule>
  </conditionalFormatting>
  <conditionalFormatting sqref="D28">
    <cfRule type="expression" dxfId="1431" priority="38">
      <formula>MOD(ROW(),2)=0</formula>
    </cfRule>
  </conditionalFormatting>
  <conditionalFormatting sqref="A29:C29">
    <cfRule type="expression" dxfId="1430" priority="37">
      <formula>MOD(ROW(),2)=0</formula>
    </cfRule>
  </conditionalFormatting>
  <conditionalFormatting sqref="E29">
    <cfRule type="expression" dxfId="1429" priority="35">
      <formula>MOD(ROW(),2)=0</formula>
    </cfRule>
    <cfRule type="expression" dxfId="1428" priority="36">
      <formula>MOD(ROW(),2)=1</formula>
    </cfRule>
  </conditionalFormatting>
  <conditionalFormatting sqref="D29">
    <cfRule type="expression" dxfId="1427" priority="34">
      <formula>MOD(ROW(),2)=0</formula>
    </cfRule>
  </conditionalFormatting>
  <conditionalFormatting sqref="A30:D30">
    <cfRule type="expression" dxfId="1426" priority="33">
      <formula>MOD(ROW(),2)=0</formula>
    </cfRule>
  </conditionalFormatting>
  <conditionalFormatting sqref="E30">
    <cfRule type="expression" dxfId="1425" priority="31">
      <formula>MOD(ROW(),2)=0</formula>
    </cfRule>
    <cfRule type="expression" dxfId="1424" priority="32">
      <formula>MOD(ROW(),2)=1</formula>
    </cfRule>
  </conditionalFormatting>
  <conditionalFormatting sqref="A31:D31">
    <cfRule type="expression" dxfId="1423" priority="30">
      <formula>MOD(ROW(),2)=0</formula>
    </cfRule>
  </conditionalFormatting>
  <conditionalFormatting sqref="E31">
    <cfRule type="expression" dxfId="1422" priority="28">
      <formula>MOD(ROW(),2)=0</formula>
    </cfRule>
    <cfRule type="expression" dxfId="1421" priority="29">
      <formula>MOD(ROW(),2)=1</formula>
    </cfRule>
  </conditionalFormatting>
  <conditionalFormatting sqref="A32:C32">
    <cfRule type="expression" dxfId="1420" priority="27">
      <formula>MOD(ROW(),2)=0</formula>
    </cfRule>
  </conditionalFormatting>
  <conditionalFormatting sqref="E32">
    <cfRule type="expression" dxfId="1419" priority="25">
      <formula>MOD(ROW(),2)=0</formula>
    </cfRule>
    <cfRule type="expression" dxfId="1418" priority="26">
      <formula>MOD(ROW(),2)=1</formula>
    </cfRule>
  </conditionalFormatting>
  <conditionalFormatting sqref="D32">
    <cfRule type="expression" dxfId="1417" priority="24">
      <formula>MOD(ROW(),2)=0</formula>
    </cfRule>
  </conditionalFormatting>
  <conditionalFormatting sqref="A33:D33">
    <cfRule type="expression" dxfId="1416" priority="23">
      <formula>MOD(ROW(),2)=0</formula>
    </cfRule>
  </conditionalFormatting>
  <conditionalFormatting sqref="E33">
    <cfRule type="expression" dxfId="1415" priority="21">
      <formula>MOD(ROW(),2)=0</formula>
    </cfRule>
    <cfRule type="expression" dxfId="1414" priority="22">
      <formula>MOD(ROW(),2)=1</formula>
    </cfRule>
  </conditionalFormatting>
  <conditionalFormatting sqref="A35:C35">
    <cfRule type="expression" dxfId="1413" priority="20">
      <formula>MOD(ROW(),2)=0</formula>
    </cfRule>
  </conditionalFormatting>
  <conditionalFormatting sqref="E35">
    <cfRule type="expression" dxfId="1412" priority="18">
      <formula>MOD(ROW(),2)=0</formula>
    </cfRule>
    <cfRule type="expression" dxfId="1411" priority="19">
      <formula>MOD(ROW(),2)=1</formula>
    </cfRule>
  </conditionalFormatting>
  <conditionalFormatting sqref="D35">
    <cfRule type="expression" dxfId="1410" priority="17">
      <formula>MOD(ROW(),2)=0</formula>
    </cfRule>
  </conditionalFormatting>
  <conditionalFormatting sqref="A36:C36">
    <cfRule type="expression" dxfId="1409" priority="16">
      <formula>MOD(ROW(),2)=0</formula>
    </cfRule>
  </conditionalFormatting>
  <conditionalFormatting sqref="E36">
    <cfRule type="expression" dxfId="1408" priority="14">
      <formula>MOD(ROW(),2)=0</formula>
    </cfRule>
    <cfRule type="expression" dxfId="1407" priority="15">
      <formula>MOD(ROW(),2)=1</formula>
    </cfRule>
  </conditionalFormatting>
  <conditionalFormatting sqref="D36">
    <cfRule type="expression" dxfId="1406" priority="13">
      <formula>MOD(ROW(),2)=0</formula>
    </cfRule>
  </conditionalFormatting>
  <conditionalFormatting sqref="A37:C37">
    <cfRule type="expression" dxfId="1405" priority="12">
      <formula>MOD(ROW(),2)=0</formula>
    </cfRule>
  </conditionalFormatting>
  <conditionalFormatting sqref="E37">
    <cfRule type="expression" dxfId="1404" priority="10">
      <formula>MOD(ROW(),2)=0</formula>
    </cfRule>
    <cfRule type="expression" dxfId="1403" priority="11">
      <formula>MOD(ROW(),2)=1</formula>
    </cfRule>
  </conditionalFormatting>
  <conditionalFormatting sqref="D39">
    <cfRule type="expression" dxfId="1402" priority="5">
      <formula>MOD(ROW(),2)=0</formula>
    </cfRule>
  </conditionalFormatting>
  <conditionalFormatting sqref="A39:C39">
    <cfRule type="expression" dxfId="1401" priority="8">
      <formula>MOD(ROW(),2)=0</formula>
    </cfRule>
  </conditionalFormatting>
  <conditionalFormatting sqref="E39">
    <cfRule type="expression" dxfId="1400" priority="6">
      <formula>MOD(ROW(),2)=0</formula>
    </cfRule>
    <cfRule type="expression" dxfId="1399" priority="7">
      <formula>MOD(ROW(),2)=1</formula>
    </cfRule>
  </conditionalFormatting>
  <conditionalFormatting sqref="A38:C38">
    <cfRule type="expression" dxfId="1398" priority="4">
      <formula>MOD(ROW(),2)=0</formula>
    </cfRule>
  </conditionalFormatting>
  <conditionalFormatting sqref="E38">
    <cfRule type="expression" dxfId="1397" priority="2">
      <formula>MOD(ROW(),2)=0</formula>
    </cfRule>
    <cfRule type="expression" dxfId="1396" priority="3">
      <formula>MOD(ROW(),2)=1</formula>
    </cfRule>
  </conditionalFormatting>
  <conditionalFormatting sqref="D38">
    <cfRule type="expression" dxfId="1395" priority="1">
      <formula>MOD(ROW(),2)=0</formula>
    </cfRule>
  </conditionalFormatting>
  <printOptions horizontalCentered="1"/>
  <pageMargins left="0.7" right="0.7" top="1" bottom="1" header="0.3" footer="0.3"/>
  <pageSetup paperSize="9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36"/>
  <sheetViews>
    <sheetView showGridLines="0" topLeftCell="A22" zoomScale="80" zoomScaleNormal="80" workbookViewId="0">
      <selection activeCell="E38" sqref="E38"/>
    </sheetView>
  </sheetViews>
  <sheetFormatPr defaultColWidth="9" defaultRowHeight="33.9" customHeight="1" x14ac:dyDescent="0.3"/>
  <cols>
    <col min="1" max="1" width="37.109375" style="8" customWidth="1"/>
    <col min="2" max="2" width="24.77734375" style="8" customWidth="1"/>
    <col min="3" max="3" width="23.44140625" style="8" customWidth="1"/>
    <col min="4" max="4" width="35.21875" style="8" customWidth="1"/>
    <col min="5" max="5" width="21.33203125" style="8" customWidth="1"/>
    <col min="6" max="6" width="0.21875" style="1" customWidth="1"/>
    <col min="7" max="7" width="11.33203125" style="1" customWidth="1"/>
    <col min="8" max="9" width="9" style="1"/>
    <col min="10" max="12" width="9.44140625" style="1" customWidth="1"/>
    <col min="13" max="16384" width="9" style="1"/>
  </cols>
  <sheetData>
    <row r="1" spans="1:8" ht="57.9" customHeight="1" thickBot="1" x14ac:dyDescent="0.35">
      <c r="A1" s="66" t="s">
        <v>54</v>
      </c>
      <c r="B1" s="66"/>
      <c r="C1" s="66"/>
      <c r="D1" s="66"/>
      <c r="E1" s="66"/>
      <c r="F1" s="3"/>
    </row>
    <row r="2" spans="1:8" ht="24" customHeight="1" thickTop="1" x14ac:dyDescent="0.3">
      <c r="A2" s="67" t="s">
        <v>19</v>
      </c>
      <c r="B2" s="67"/>
      <c r="C2" s="29" t="s">
        <v>21</v>
      </c>
      <c r="D2" s="69" t="s">
        <v>23</v>
      </c>
      <c r="E2" s="69"/>
      <c r="F2" s="4"/>
    </row>
    <row r="3" spans="1:8" ht="49.5" customHeight="1" x14ac:dyDescent="0.3">
      <c r="A3" s="68" t="s">
        <v>20</v>
      </c>
      <c r="B3" s="68"/>
      <c r="C3" s="30" t="s">
        <v>22</v>
      </c>
      <c r="D3" s="70" t="s">
        <v>24</v>
      </c>
      <c r="E3" s="70"/>
      <c r="F3" s="4"/>
    </row>
    <row r="4" spans="1:8" ht="44.1" customHeight="1" x14ac:dyDescent="0.3">
      <c r="A4" s="28" t="s">
        <v>88</v>
      </c>
      <c r="B4" s="9"/>
      <c r="C4" s="9"/>
      <c r="D4" s="9"/>
      <c r="E4" s="9"/>
    </row>
    <row r="5" spans="1:8" ht="44.1" customHeight="1" x14ac:dyDescent="0.3">
      <c r="A5" s="65" t="s">
        <v>16</v>
      </c>
      <c r="B5" s="65"/>
      <c r="C5" s="65"/>
      <c r="D5" s="65"/>
      <c r="E5" s="65"/>
    </row>
    <row r="6" spans="1:8" s="2" customFormat="1" ht="33.9" customHeight="1" x14ac:dyDescent="0.3">
      <c r="A6" s="6" t="s">
        <v>11</v>
      </c>
      <c r="B6" s="6" t="s">
        <v>12</v>
      </c>
      <c r="C6" s="6" t="s">
        <v>13</v>
      </c>
      <c r="D6" s="6" t="s">
        <v>14</v>
      </c>
      <c r="E6" s="6" t="s">
        <v>0</v>
      </c>
    </row>
    <row r="7" spans="1:8" s="2" customFormat="1" ht="33.75" customHeight="1" x14ac:dyDescent="0.3">
      <c r="A7" s="31" t="s">
        <v>4</v>
      </c>
      <c r="B7" s="32" t="str">
        <f t="array" ref="B7">IFERROR(INDEX(#REF!,SMALL(IF(#REF!=rngInvoice,ROW(#REF!)-ROW(#REF!)), ROW(#REF!)), MATCH($B$6,#REF!, 0)),"")</f>
        <v/>
      </c>
      <c r="C7" s="33" t="str">
        <f t="array" ref="C7">IFERROR(INDEX(#REF!,SMALL(IF(#REF!=rngInvoice,ROW(#REF!)-ROW(#REF!)), ROW(#REF!)), MATCH($C$6,#REF!, 0)),"")</f>
        <v/>
      </c>
      <c r="D7" s="34" t="s">
        <v>111</v>
      </c>
      <c r="E7" s="35">
        <v>67716.7</v>
      </c>
      <c r="H7" s="22"/>
    </row>
    <row r="8" spans="1:8" s="2" customFormat="1" ht="24.75" customHeight="1" x14ac:dyDescent="0.3">
      <c r="A8" s="31" t="s">
        <v>4</v>
      </c>
      <c r="B8" s="32"/>
      <c r="C8" s="33"/>
      <c r="D8" s="34" t="s">
        <v>112</v>
      </c>
      <c r="E8" s="35">
        <v>3815.65</v>
      </c>
      <c r="H8" s="22"/>
    </row>
    <row r="9" spans="1:8" s="2" customFormat="1" ht="41.4" customHeight="1" x14ac:dyDescent="0.3">
      <c r="A9" s="31" t="s">
        <v>4</v>
      </c>
      <c r="B9" s="32" t="str">
        <f t="array" ref="B9">IFERROR(INDEX(#REF!,SMALL(IF(#REF!=rngInvoice,ROW(#REF!)-ROW(#REF!)), ROW(3:3)), MATCH($B$6,#REF!, 0)),"")</f>
        <v/>
      </c>
      <c r="C9" s="33" t="str">
        <f t="array" ref="C9">IFERROR(INDEX(#REF!,SMALL(IF(#REF!=rngInvoice,ROW(#REF!)-ROW(#REF!)), ROW(3:3)), MATCH($C$6,#REF!, 0)),"")</f>
        <v/>
      </c>
      <c r="D9" s="34" t="s">
        <v>113</v>
      </c>
      <c r="E9" s="35">
        <v>11173.25</v>
      </c>
      <c r="H9" s="22"/>
    </row>
    <row r="10" spans="1:8" s="2" customFormat="1" ht="55.8" customHeight="1" x14ac:dyDescent="0.3">
      <c r="A10" s="31" t="s">
        <v>4</v>
      </c>
      <c r="B10" s="32" t="str">
        <f t="array" ref="B10">IFERROR(INDEX(#REF!,SMALL(IF(#REF!=rngInvoice,ROW(#REF!)-ROW(#REF!)), ROW(4:4)), MATCH($B$6,#REF!, 0)),"")</f>
        <v/>
      </c>
      <c r="C10" s="33" t="str">
        <f t="array" ref="C10">IFERROR(INDEX(#REF!,SMALL(IF(#REF!=rngInvoice,ROW(#REF!)-ROW(#REF!)), ROW(4:4)), MATCH($C$6,#REF!, 0)),"")</f>
        <v/>
      </c>
      <c r="D10" s="34" t="s">
        <v>117</v>
      </c>
      <c r="E10" s="35">
        <v>441.44</v>
      </c>
    </row>
    <row r="11" spans="1:8" s="2" customFormat="1" ht="57.6" customHeight="1" x14ac:dyDescent="0.3">
      <c r="A11" s="31" t="s">
        <v>5</v>
      </c>
      <c r="B11" s="36">
        <v>18683136487</v>
      </c>
      <c r="C11" s="33" t="s">
        <v>1</v>
      </c>
      <c r="D11" s="34" t="s">
        <v>114</v>
      </c>
      <c r="E11" s="35">
        <v>210</v>
      </c>
    </row>
    <row r="12" spans="1:8" s="2" customFormat="1" ht="33.75" customHeight="1" x14ac:dyDescent="0.3">
      <c r="A12" s="31" t="s">
        <v>53</v>
      </c>
      <c r="B12" s="32"/>
      <c r="C12" s="33"/>
      <c r="D12" s="34" t="s">
        <v>121</v>
      </c>
      <c r="E12" s="35">
        <v>2735.52</v>
      </c>
    </row>
    <row r="13" spans="1:8" s="2" customFormat="1" ht="39.6" customHeight="1" x14ac:dyDescent="0.3">
      <c r="A13" s="31" t="s">
        <v>53</v>
      </c>
      <c r="B13" s="32" t="str">
        <f t="array" ref="B13">IFERROR(INDEX(#REF!,SMALL(IF(#REF!=rngInvoice,ROW(#REF!)-ROW(#REF!)), ROW(5:5)), MATCH($B$6,#REF!, 0)),"")</f>
        <v/>
      </c>
      <c r="C13" s="33" t="str">
        <f t="array" ref="C13">IFERROR(INDEX(#REF!,SMALL(IF(#REF!=rngInvoice,ROW(#REF!)-ROW(#REF!)), ROW(5:5)), MATCH($C$6,#REF!, 0)),"")</f>
        <v/>
      </c>
      <c r="D13" s="33" t="s">
        <v>115</v>
      </c>
      <c r="E13" s="35">
        <v>97.82</v>
      </c>
    </row>
    <row r="14" spans="1:8" s="2" customFormat="1" ht="48.6" customHeight="1" x14ac:dyDescent="0.3">
      <c r="A14" s="31" t="s">
        <v>53</v>
      </c>
      <c r="B14" s="32" t="str">
        <f t="array" ref="B14">IFERROR(INDEX(#REF!,SMALL(IF(#REF!=rngInvoice,ROW(#REF!)-ROW(#REF!)), ROW(6:6)), MATCH($B$6,#REF!, 0)),"")</f>
        <v/>
      </c>
      <c r="C14" s="33" t="str">
        <f t="array" ref="C14">IFERROR(INDEX(#REF!,SMALL(IF(#REF!=rngInvoice,ROW(#REF!)-ROW(#REF!)), ROW(6:6)), MATCH($C$6,#REF!, 0)),"")</f>
        <v/>
      </c>
      <c r="D14" s="34" t="s">
        <v>116</v>
      </c>
      <c r="E14" s="35">
        <v>385.36</v>
      </c>
    </row>
    <row r="15" spans="1:8" s="2" customFormat="1" ht="33.9" customHeight="1" x14ac:dyDescent="0.3">
      <c r="A15" s="49" t="s">
        <v>118</v>
      </c>
      <c r="B15" s="32">
        <v>37351859504</v>
      </c>
      <c r="C15" s="33" t="s">
        <v>1</v>
      </c>
      <c r="D15" s="34" t="s">
        <v>18</v>
      </c>
      <c r="E15" s="35">
        <v>53.4</v>
      </c>
    </row>
    <row r="16" spans="1:8" s="2" customFormat="1" ht="33.9" customHeight="1" x14ac:dyDescent="0.3">
      <c r="A16" s="49" t="s">
        <v>119</v>
      </c>
      <c r="B16" s="32">
        <v>69863470363</v>
      </c>
      <c r="C16" s="33" t="s">
        <v>26</v>
      </c>
      <c r="D16" s="34" t="s">
        <v>18</v>
      </c>
      <c r="E16" s="35">
        <v>29.12</v>
      </c>
    </row>
    <row r="17" spans="1:5" s="2" customFormat="1" ht="33.9" customHeight="1" x14ac:dyDescent="0.3">
      <c r="A17" s="31" t="s">
        <v>25</v>
      </c>
      <c r="B17" s="51">
        <v>44138062462</v>
      </c>
      <c r="C17" s="33" t="s">
        <v>26</v>
      </c>
      <c r="D17" s="33" t="s">
        <v>27</v>
      </c>
      <c r="E17" s="35">
        <v>53.33</v>
      </c>
    </row>
    <row r="18" spans="1:5" s="2" customFormat="1" ht="33.9" customHeight="1" x14ac:dyDescent="0.3">
      <c r="A18" s="31" t="s">
        <v>25</v>
      </c>
      <c r="B18" s="51">
        <v>44138062462</v>
      </c>
      <c r="C18" s="33" t="s">
        <v>26</v>
      </c>
      <c r="D18" s="33" t="s">
        <v>27</v>
      </c>
      <c r="E18" s="35">
        <v>36.880000000000003</v>
      </c>
    </row>
    <row r="19" spans="1:5" s="2" customFormat="1" ht="33.9" customHeight="1" x14ac:dyDescent="0.3">
      <c r="A19" s="31" t="s">
        <v>25</v>
      </c>
      <c r="B19" s="51">
        <v>44138062462</v>
      </c>
      <c r="C19" s="33" t="s">
        <v>26</v>
      </c>
      <c r="D19" s="33" t="s">
        <v>27</v>
      </c>
      <c r="E19" s="35">
        <v>108.11</v>
      </c>
    </row>
    <row r="20" spans="1:5" s="2" customFormat="1" ht="33.9" customHeight="1" x14ac:dyDescent="0.3">
      <c r="A20" s="31" t="s">
        <v>25</v>
      </c>
      <c r="B20" s="51">
        <v>44138062462</v>
      </c>
      <c r="C20" s="33" t="s">
        <v>26</v>
      </c>
      <c r="D20" s="34" t="s">
        <v>18</v>
      </c>
      <c r="E20" s="35">
        <v>39.520000000000003</v>
      </c>
    </row>
    <row r="21" spans="1:5" s="2" customFormat="1" ht="33.9" customHeight="1" x14ac:dyDescent="0.3">
      <c r="A21" s="49" t="s">
        <v>120</v>
      </c>
      <c r="B21" s="32">
        <v>7472983582</v>
      </c>
      <c r="C21" s="33" t="s">
        <v>1</v>
      </c>
      <c r="D21" s="34" t="s">
        <v>18</v>
      </c>
      <c r="E21" s="35">
        <v>224.98</v>
      </c>
    </row>
    <row r="22" spans="1:5" s="2" customFormat="1" ht="33.9" customHeight="1" x14ac:dyDescent="0.3">
      <c r="A22" s="7" t="s">
        <v>64</v>
      </c>
      <c r="B22" s="15">
        <v>95970838122</v>
      </c>
      <c r="C22" s="5" t="s">
        <v>33</v>
      </c>
      <c r="D22" s="33" t="s">
        <v>27</v>
      </c>
      <c r="E22" s="35">
        <v>586.21</v>
      </c>
    </row>
    <row r="23" spans="1:5" s="2" customFormat="1" ht="33.9" customHeight="1" x14ac:dyDescent="0.3">
      <c r="A23" s="31" t="s">
        <v>49</v>
      </c>
      <c r="B23" s="51">
        <v>44138062462</v>
      </c>
      <c r="C23" s="33" t="s">
        <v>50</v>
      </c>
      <c r="D23" s="33" t="s">
        <v>27</v>
      </c>
      <c r="E23" s="35">
        <v>327.58999999999997</v>
      </c>
    </row>
    <row r="24" spans="1:5" s="2" customFormat="1" ht="33.9" customHeight="1" x14ac:dyDescent="0.3">
      <c r="A24" s="31" t="s">
        <v>69</v>
      </c>
      <c r="B24" s="32">
        <v>25457712630</v>
      </c>
      <c r="C24" s="33" t="s">
        <v>1</v>
      </c>
      <c r="D24" s="33" t="s">
        <v>27</v>
      </c>
      <c r="E24" s="35">
        <v>42.9</v>
      </c>
    </row>
    <row r="25" spans="1:5" s="2" customFormat="1" ht="33.9" customHeight="1" x14ac:dyDescent="0.3">
      <c r="A25" s="31" t="s">
        <v>28</v>
      </c>
      <c r="B25" s="51">
        <v>84154988927</v>
      </c>
      <c r="C25" s="33" t="s">
        <v>29</v>
      </c>
      <c r="D25" s="33" t="s">
        <v>27</v>
      </c>
      <c r="E25" s="35">
        <v>47.78</v>
      </c>
    </row>
    <row r="26" spans="1:5" s="2" customFormat="1" ht="33.9" customHeight="1" x14ac:dyDescent="0.3">
      <c r="A26" s="31" t="s">
        <v>69</v>
      </c>
      <c r="B26" s="32">
        <v>25457712628</v>
      </c>
      <c r="C26" s="33" t="s">
        <v>1</v>
      </c>
      <c r="D26" s="33" t="s">
        <v>27</v>
      </c>
      <c r="E26" s="35">
        <v>27.5</v>
      </c>
    </row>
    <row r="27" spans="1:5" s="2" customFormat="1" ht="33.9" customHeight="1" x14ac:dyDescent="0.3">
      <c r="A27" s="31" t="s">
        <v>69</v>
      </c>
      <c r="B27" s="32">
        <v>25457712629</v>
      </c>
      <c r="C27" s="33" t="s">
        <v>1</v>
      </c>
      <c r="D27" s="33" t="s">
        <v>27</v>
      </c>
      <c r="E27" s="35">
        <v>27.23</v>
      </c>
    </row>
    <row r="28" spans="1:5" s="2" customFormat="1" ht="33.9" customHeight="1" x14ac:dyDescent="0.3">
      <c r="A28" s="31" t="s">
        <v>69</v>
      </c>
      <c r="B28" s="32">
        <v>25457712630</v>
      </c>
      <c r="C28" s="33" t="s">
        <v>1</v>
      </c>
      <c r="D28" s="33" t="s">
        <v>27</v>
      </c>
      <c r="E28" s="35">
        <v>42.9</v>
      </c>
    </row>
    <row r="29" spans="1:5" s="2" customFormat="1" ht="33.9" customHeight="1" x14ac:dyDescent="0.3">
      <c r="A29" s="31" t="s">
        <v>28</v>
      </c>
      <c r="B29" s="51">
        <v>84154988927</v>
      </c>
      <c r="C29" s="33" t="s">
        <v>29</v>
      </c>
      <c r="D29" s="33" t="s">
        <v>27</v>
      </c>
      <c r="E29" s="35">
        <v>47.78</v>
      </c>
    </row>
    <row r="30" spans="1:5" s="2" customFormat="1" ht="33.9" customHeight="1" x14ac:dyDescent="0.3">
      <c r="A30" s="31" t="s">
        <v>69</v>
      </c>
      <c r="B30" s="32">
        <v>25457712628</v>
      </c>
      <c r="C30" s="33" t="s">
        <v>1</v>
      </c>
      <c r="D30" s="33" t="s">
        <v>27</v>
      </c>
      <c r="E30" s="35">
        <v>27.5</v>
      </c>
    </row>
    <row r="31" spans="1:5" s="2" customFormat="1" ht="44.25" customHeight="1" x14ac:dyDescent="0.3">
      <c r="A31" s="31" t="s">
        <v>69</v>
      </c>
      <c r="B31" s="32">
        <v>25457712628</v>
      </c>
      <c r="C31" s="33" t="s">
        <v>1</v>
      </c>
      <c r="D31" s="33" t="s">
        <v>27</v>
      </c>
      <c r="E31" s="35">
        <v>27.23</v>
      </c>
    </row>
    <row r="32" spans="1:5" s="2" customFormat="1" ht="33.9" customHeight="1" x14ac:dyDescent="0.3">
      <c r="A32" s="31" t="s">
        <v>28</v>
      </c>
      <c r="B32" s="51">
        <v>84154988927</v>
      </c>
      <c r="C32" s="33" t="s">
        <v>29</v>
      </c>
      <c r="D32" s="33" t="s">
        <v>27</v>
      </c>
      <c r="E32" s="35">
        <v>28.09</v>
      </c>
    </row>
    <row r="33" spans="1:5" s="2" customFormat="1" ht="33.9" customHeight="1" x14ac:dyDescent="0.3">
      <c r="A33" s="7" t="s">
        <v>79</v>
      </c>
      <c r="B33" s="27">
        <v>63949120108</v>
      </c>
      <c r="C33" s="5" t="s">
        <v>80</v>
      </c>
      <c r="D33" s="33" t="s">
        <v>27</v>
      </c>
      <c r="E33" s="35">
        <v>102.29</v>
      </c>
    </row>
    <row r="34" spans="1:5" ht="46.2" customHeight="1" x14ac:dyDescent="0.3">
      <c r="A34" s="31" t="s">
        <v>69</v>
      </c>
      <c r="B34" s="32">
        <v>25457712628</v>
      </c>
      <c r="C34" s="33" t="s">
        <v>1</v>
      </c>
      <c r="D34" s="33" t="s">
        <v>27</v>
      </c>
      <c r="E34" s="35">
        <v>27.5</v>
      </c>
    </row>
    <row r="35" spans="1:5" ht="43.2" customHeight="1" x14ac:dyDescent="0.3">
      <c r="A35" s="31" t="s">
        <v>28</v>
      </c>
      <c r="B35" s="51">
        <v>84154988927</v>
      </c>
      <c r="C35" s="33" t="s">
        <v>29</v>
      </c>
      <c r="D35" s="33" t="s">
        <v>27</v>
      </c>
      <c r="E35" s="35">
        <v>28.09</v>
      </c>
    </row>
    <row r="36" spans="1:5" ht="33.9" customHeight="1" x14ac:dyDescent="0.3">
      <c r="A36" s="25" t="s">
        <v>51</v>
      </c>
      <c r="B36" s="10"/>
      <c r="C36" s="5"/>
      <c r="D36" s="5"/>
      <c r="E36" s="26">
        <f>SUM(E7:E35)</f>
        <v>88511.669999999969</v>
      </c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A9:C9 A7:D8">
    <cfRule type="expression" dxfId="1381" priority="572">
      <formula>MOD(ROW(),2)=0</formula>
    </cfRule>
  </conditionalFormatting>
  <conditionalFormatting sqref="E7:E9">
    <cfRule type="expression" dxfId="1380" priority="570">
      <formula>MOD(ROW(),2)=0</formula>
    </cfRule>
    <cfRule type="expression" dxfId="1379" priority="571">
      <formula>MOD(ROW(),2)=1</formula>
    </cfRule>
  </conditionalFormatting>
  <conditionalFormatting sqref="A26:A28">
    <cfRule type="expression" dxfId="1378" priority="534">
      <formula>MOD(ROW(),2)=0</formula>
    </cfRule>
  </conditionalFormatting>
  <conditionalFormatting sqref="E28">
    <cfRule type="expression" dxfId="1377" priority="535">
      <formula>MOD(ROW(),2)=0</formula>
    </cfRule>
    <cfRule type="expression" dxfId="1376" priority="536">
      <formula>MOD(ROW(),2)=1</formula>
    </cfRule>
  </conditionalFormatting>
  <conditionalFormatting sqref="C26:C28">
    <cfRule type="expression" dxfId="1375" priority="529">
      <formula>MOD(ROW(),2)=0</formula>
    </cfRule>
  </conditionalFormatting>
  <conditionalFormatting sqref="B26:B28">
    <cfRule type="expression" dxfId="1374" priority="527">
      <formula>MOD(ROW(),2)=0</formula>
    </cfRule>
  </conditionalFormatting>
  <conditionalFormatting sqref="D9">
    <cfRule type="expression" dxfId="1373" priority="459">
      <formula>MOD(ROW(),2)=0</formula>
    </cfRule>
  </conditionalFormatting>
  <conditionalFormatting sqref="C11:D11 A11">
    <cfRule type="expression" dxfId="1372" priority="455">
      <formula>MOD(ROW(),2)=0</formula>
    </cfRule>
  </conditionalFormatting>
  <conditionalFormatting sqref="E11">
    <cfRule type="expression" dxfId="1371" priority="453">
      <formula>MOD(ROW(),2)=0</formula>
    </cfRule>
    <cfRule type="expression" dxfId="1370" priority="454">
      <formula>MOD(ROW(),2)=1</formula>
    </cfRule>
  </conditionalFormatting>
  <conditionalFormatting sqref="A12:D14">
    <cfRule type="expression" dxfId="1369" priority="452">
      <formula>MOD(ROW(),2)=0</formula>
    </cfRule>
  </conditionalFormatting>
  <conditionalFormatting sqref="E12:E14">
    <cfRule type="expression" dxfId="1368" priority="450">
      <formula>MOD(ROW(),2)=0</formula>
    </cfRule>
    <cfRule type="expression" dxfId="1367" priority="451">
      <formula>MOD(ROW(),2)=1</formula>
    </cfRule>
  </conditionalFormatting>
  <conditionalFormatting sqref="A15:C15">
    <cfRule type="expression" dxfId="1366" priority="449">
      <formula>MOD(ROW(),2)=0</formula>
    </cfRule>
  </conditionalFormatting>
  <conditionalFormatting sqref="E15">
    <cfRule type="expression" dxfId="1365" priority="447">
      <formula>MOD(ROW(),2)=0</formula>
    </cfRule>
    <cfRule type="expression" dxfId="1364" priority="448">
      <formula>MOD(ROW(),2)=1</formula>
    </cfRule>
  </conditionalFormatting>
  <conditionalFormatting sqref="D15">
    <cfRule type="expression" dxfId="1363" priority="446">
      <formula>MOD(ROW(),2)=0</formula>
    </cfRule>
  </conditionalFormatting>
  <conditionalFormatting sqref="A16:C16">
    <cfRule type="expression" dxfId="1362" priority="445">
      <formula>MOD(ROW(),2)=0</formula>
    </cfRule>
  </conditionalFormatting>
  <conditionalFormatting sqref="E16">
    <cfRule type="expression" dxfId="1361" priority="443">
      <formula>MOD(ROW(),2)=0</formula>
    </cfRule>
    <cfRule type="expression" dxfId="1360" priority="444">
      <formula>MOD(ROW(),2)=1</formula>
    </cfRule>
  </conditionalFormatting>
  <conditionalFormatting sqref="E24">
    <cfRule type="expression" dxfId="1359" priority="415">
      <formula>MOD(ROW(),2)=0</formula>
    </cfRule>
    <cfRule type="expression" dxfId="1358" priority="416">
      <formula>MOD(ROW(),2)=1</formula>
    </cfRule>
  </conditionalFormatting>
  <conditionalFormatting sqref="E35">
    <cfRule type="expression" dxfId="1357" priority="378">
      <formula>MOD(ROW(),2)=0</formula>
    </cfRule>
    <cfRule type="expression" dxfId="1356" priority="379">
      <formula>MOD(ROW(),2)=1</formula>
    </cfRule>
  </conditionalFormatting>
  <conditionalFormatting sqref="D36">
    <cfRule type="expression" dxfId="1355" priority="239">
      <formula>MOD(ROW(),2)=0</formula>
    </cfRule>
  </conditionalFormatting>
  <conditionalFormatting sqref="A36:C36">
    <cfRule type="expression" dxfId="1354" priority="242">
      <formula>MOD(ROW(),2)=0</formula>
    </cfRule>
  </conditionalFormatting>
  <conditionalFormatting sqref="E36">
    <cfRule type="expression" dxfId="1353" priority="240">
      <formula>MOD(ROW(),2)=0</formula>
    </cfRule>
    <cfRule type="expression" dxfId="1352" priority="241">
      <formula>MOD(ROW(),2)=1</formula>
    </cfRule>
  </conditionalFormatting>
  <conditionalFormatting sqref="A21:C21">
    <cfRule type="expression" dxfId="1351" priority="230">
      <formula>MOD(ROW(),2)=0</formula>
    </cfRule>
  </conditionalFormatting>
  <conditionalFormatting sqref="E21">
    <cfRule type="expression" dxfId="1350" priority="228">
      <formula>MOD(ROW(),2)=0</formula>
    </cfRule>
    <cfRule type="expression" dxfId="1349" priority="229">
      <formula>MOD(ROW(),2)=1</formula>
    </cfRule>
  </conditionalFormatting>
  <conditionalFormatting sqref="E22">
    <cfRule type="expression" dxfId="1348" priority="223">
      <formula>MOD(ROW(),2)=0</formula>
    </cfRule>
    <cfRule type="expression" dxfId="1347" priority="224">
      <formula>MOD(ROW(),2)=1</formula>
    </cfRule>
  </conditionalFormatting>
  <conditionalFormatting sqref="E23">
    <cfRule type="expression" dxfId="1346" priority="219">
      <formula>MOD(ROW(),2)=0</formula>
    </cfRule>
    <cfRule type="expression" dxfId="1345" priority="220">
      <formula>MOD(ROW(),2)=1</formula>
    </cfRule>
  </conditionalFormatting>
  <conditionalFormatting sqref="A25">
    <cfRule type="expression" dxfId="1344" priority="214">
      <formula>MOD(ROW(),2)=0</formula>
    </cfRule>
  </conditionalFormatting>
  <conditionalFormatting sqref="C25">
    <cfRule type="expression" dxfId="1343" priority="215">
      <formula>MOD(ROW(),2)=0</formula>
    </cfRule>
  </conditionalFormatting>
  <conditionalFormatting sqref="E25:E26">
    <cfRule type="expression" dxfId="1342" priority="212">
      <formula>MOD(ROW(),2)=0</formula>
    </cfRule>
    <cfRule type="expression" dxfId="1341" priority="213">
      <formula>MOD(ROW(),2)=1</formula>
    </cfRule>
  </conditionalFormatting>
  <conditionalFormatting sqref="E27">
    <cfRule type="expression" dxfId="1340" priority="208">
      <formula>MOD(ROW(),2)=0</formula>
    </cfRule>
    <cfRule type="expression" dxfId="1339" priority="209">
      <formula>MOD(ROW(),2)=1</formula>
    </cfRule>
  </conditionalFormatting>
  <conditionalFormatting sqref="E29">
    <cfRule type="expression" dxfId="1338" priority="203">
      <formula>MOD(ROW(),2)=0</formula>
    </cfRule>
    <cfRule type="expression" dxfId="1337" priority="204">
      <formula>MOD(ROW(),2)=1</formula>
    </cfRule>
  </conditionalFormatting>
  <conditionalFormatting sqref="E30">
    <cfRule type="expression" dxfId="1336" priority="199">
      <formula>MOD(ROW(),2)=0</formula>
    </cfRule>
    <cfRule type="expression" dxfId="1335" priority="200">
      <formula>MOD(ROW(),2)=1</formula>
    </cfRule>
  </conditionalFormatting>
  <conditionalFormatting sqref="E32">
    <cfRule type="expression" dxfId="1334" priority="196">
      <formula>MOD(ROW(),2)=0</formula>
    </cfRule>
    <cfRule type="expression" dxfId="1333" priority="197">
      <formula>MOD(ROW(),2)=1</formula>
    </cfRule>
  </conditionalFormatting>
  <conditionalFormatting sqref="E33">
    <cfRule type="expression" dxfId="1332" priority="192">
      <formula>MOD(ROW(),2)=0</formula>
    </cfRule>
    <cfRule type="expression" dxfId="1331" priority="193">
      <formula>MOD(ROW(),2)=1</formula>
    </cfRule>
  </conditionalFormatting>
  <conditionalFormatting sqref="E34">
    <cfRule type="expression" dxfId="1330" priority="184">
      <formula>MOD(ROW(),2)=0</formula>
    </cfRule>
    <cfRule type="expression" dxfId="1329" priority="185">
      <formula>MOD(ROW(),2)=1</formula>
    </cfRule>
  </conditionalFormatting>
  <conditionalFormatting sqref="D34 D22 D24 D26 D28 D30 D32">
    <cfRule type="expression" dxfId="1328" priority="183">
      <formula>MOD(ROW(),2)=0</formula>
    </cfRule>
  </conditionalFormatting>
  <conditionalFormatting sqref="E31">
    <cfRule type="expression" dxfId="1327" priority="180">
      <formula>MOD(ROW(),2)=0</formula>
    </cfRule>
    <cfRule type="expression" dxfId="1326" priority="181">
      <formula>MOD(ROW(),2)=1</formula>
    </cfRule>
  </conditionalFormatting>
  <conditionalFormatting sqref="D35 D23 D25 D27 D29 D31 D33">
    <cfRule type="expression" dxfId="1325" priority="178">
      <formula>MOD(ROW(),2)=0</formula>
    </cfRule>
  </conditionalFormatting>
  <conditionalFormatting sqref="A10:D10">
    <cfRule type="expression" dxfId="1324" priority="74">
      <formula>MOD(ROW(),2)=0</formula>
    </cfRule>
  </conditionalFormatting>
  <conditionalFormatting sqref="E10">
    <cfRule type="expression" dxfId="1323" priority="72">
      <formula>MOD(ROW(),2)=0</formula>
    </cfRule>
    <cfRule type="expression" dxfId="1322" priority="73">
      <formula>MOD(ROW(),2)=1</formula>
    </cfRule>
  </conditionalFormatting>
  <conditionalFormatting sqref="D16">
    <cfRule type="expression" dxfId="1321" priority="46">
      <formula>MOD(ROW(),2)=0</formula>
    </cfRule>
  </conditionalFormatting>
  <conditionalFormatting sqref="A17">
    <cfRule type="expression" dxfId="1320" priority="44">
      <formula>MOD(ROW(),2)=0</formula>
    </cfRule>
  </conditionalFormatting>
  <conditionalFormatting sqref="C17:D17">
    <cfRule type="expression" dxfId="1319" priority="45">
      <formula>MOD(ROW(),2)=0</formula>
    </cfRule>
  </conditionalFormatting>
  <conditionalFormatting sqref="E17">
    <cfRule type="expression" dxfId="1318" priority="42">
      <formula>MOD(ROW(),2)=0</formula>
    </cfRule>
    <cfRule type="expression" dxfId="1317" priority="43">
      <formula>MOD(ROW(),2)=1</formula>
    </cfRule>
  </conditionalFormatting>
  <conditionalFormatting sqref="A18">
    <cfRule type="expression" dxfId="1316" priority="40">
      <formula>MOD(ROW(),2)=0</formula>
    </cfRule>
  </conditionalFormatting>
  <conditionalFormatting sqref="C18:D18">
    <cfRule type="expression" dxfId="1315" priority="41">
      <formula>MOD(ROW(),2)=0</formula>
    </cfRule>
  </conditionalFormatting>
  <conditionalFormatting sqref="E18">
    <cfRule type="expression" dxfId="1314" priority="38">
      <formula>MOD(ROW(),2)=0</formula>
    </cfRule>
    <cfRule type="expression" dxfId="1313" priority="39">
      <formula>MOD(ROW(),2)=1</formula>
    </cfRule>
  </conditionalFormatting>
  <conditionalFormatting sqref="A19">
    <cfRule type="expression" dxfId="1312" priority="36">
      <formula>MOD(ROW(),2)=0</formula>
    </cfRule>
  </conditionalFormatting>
  <conditionalFormatting sqref="C19:D19">
    <cfRule type="expression" dxfId="1311" priority="37">
      <formula>MOD(ROW(),2)=0</formula>
    </cfRule>
  </conditionalFormatting>
  <conditionalFormatting sqref="E19">
    <cfRule type="expression" dxfId="1310" priority="34">
      <formula>MOD(ROW(),2)=0</formula>
    </cfRule>
    <cfRule type="expression" dxfId="1309" priority="35">
      <formula>MOD(ROW(),2)=1</formula>
    </cfRule>
  </conditionalFormatting>
  <conditionalFormatting sqref="A20">
    <cfRule type="expression" dxfId="1308" priority="32">
      <formula>MOD(ROW(),2)=0</formula>
    </cfRule>
  </conditionalFormatting>
  <conditionalFormatting sqref="C20">
    <cfRule type="expression" dxfId="1307" priority="33">
      <formula>MOD(ROW(),2)=0</formula>
    </cfRule>
  </conditionalFormatting>
  <conditionalFormatting sqref="E20">
    <cfRule type="expression" dxfId="1306" priority="30">
      <formula>MOD(ROW(),2)=0</formula>
    </cfRule>
    <cfRule type="expression" dxfId="1305" priority="31">
      <formula>MOD(ROW(),2)=1</formula>
    </cfRule>
  </conditionalFormatting>
  <conditionalFormatting sqref="D20">
    <cfRule type="expression" dxfId="1304" priority="29">
      <formula>MOD(ROW(),2)=0</formula>
    </cfRule>
  </conditionalFormatting>
  <conditionalFormatting sqref="A22">
    <cfRule type="expression" dxfId="1303" priority="24">
      <formula>MOD(ROW(),2)=0</formula>
    </cfRule>
  </conditionalFormatting>
  <conditionalFormatting sqref="C22">
    <cfRule type="expression" dxfId="1302" priority="25">
      <formula>MOD(ROW(),2)=0</formula>
    </cfRule>
  </conditionalFormatting>
  <conditionalFormatting sqref="C23">
    <cfRule type="expression" dxfId="1301" priority="23">
      <formula>MOD(ROW(),2)=0</formula>
    </cfRule>
  </conditionalFormatting>
  <conditionalFormatting sqref="A23">
    <cfRule type="expression" dxfId="1300" priority="22">
      <formula>MOD(ROW(),2)=0</formula>
    </cfRule>
  </conditionalFormatting>
  <conditionalFormatting sqref="A24">
    <cfRule type="expression" dxfId="1299" priority="21">
      <formula>MOD(ROW(),2)=0</formula>
    </cfRule>
  </conditionalFormatting>
  <conditionalFormatting sqref="C24">
    <cfRule type="expression" dxfId="1298" priority="20">
      <formula>MOD(ROW(),2)=0</formula>
    </cfRule>
  </conditionalFormatting>
  <conditionalFormatting sqref="B24">
    <cfRule type="expression" dxfId="1297" priority="19">
      <formula>MOD(ROW(),2)=0</formula>
    </cfRule>
  </conditionalFormatting>
  <conditionalFormatting sqref="A30">
    <cfRule type="expression" dxfId="1296" priority="18">
      <formula>MOD(ROW(),2)=0</formula>
    </cfRule>
  </conditionalFormatting>
  <conditionalFormatting sqref="C30">
    <cfRule type="expression" dxfId="1295" priority="17">
      <formula>MOD(ROW(),2)=0</formula>
    </cfRule>
  </conditionalFormatting>
  <conditionalFormatting sqref="B30">
    <cfRule type="expression" dxfId="1294" priority="16">
      <formula>MOD(ROW(),2)=0</formula>
    </cfRule>
  </conditionalFormatting>
  <conditionalFormatting sqref="A29">
    <cfRule type="expression" dxfId="1293" priority="14">
      <formula>MOD(ROW(),2)=0</formula>
    </cfRule>
  </conditionalFormatting>
  <conditionalFormatting sqref="C29">
    <cfRule type="expression" dxfId="1292" priority="15">
      <formula>MOD(ROW(),2)=0</formula>
    </cfRule>
  </conditionalFormatting>
  <conditionalFormatting sqref="A31">
    <cfRule type="expression" dxfId="1291" priority="13">
      <formula>MOD(ROW(),2)=0</formula>
    </cfRule>
  </conditionalFormatting>
  <conditionalFormatting sqref="C31">
    <cfRule type="expression" dxfId="1290" priority="12">
      <formula>MOD(ROW(),2)=0</formula>
    </cfRule>
  </conditionalFormatting>
  <conditionalFormatting sqref="B31">
    <cfRule type="expression" dxfId="1289" priority="11">
      <formula>MOD(ROW(),2)=0</formula>
    </cfRule>
  </conditionalFormatting>
  <conditionalFormatting sqref="A32">
    <cfRule type="expression" dxfId="1288" priority="9">
      <formula>MOD(ROW(),2)=0</formula>
    </cfRule>
  </conditionalFormatting>
  <conditionalFormatting sqref="C32">
    <cfRule type="expression" dxfId="1287" priority="10">
      <formula>MOD(ROW(),2)=0</formula>
    </cfRule>
  </conditionalFormatting>
  <conditionalFormatting sqref="C33">
    <cfRule type="expression" dxfId="1286" priority="8">
      <formula>MOD(ROW(),2)=0</formula>
    </cfRule>
  </conditionalFormatting>
  <conditionalFormatting sqref="A33">
    <cfRule type="expression" dxfId="1285" priority="7">
      <formula>MOD(ROW(),2)=0</formula>
    </cfRule>
  </conditionalFormatting>
  <conditionalFormatting sqref="A34">
    <cfRule type="expression" dxfId="1284" priority="6">
      <formula>MOD(ROW(),2)=0</formula>
    </cfRule>
  </conditionalFormatting>
  <conditionalFormatting sqref="C34">
    <cfRule type="expression" dxfId="1283" priority="5">
      <formula>MOD(ROW(),2)=0</formula>
    </cfRule>
  </conditionalFormatting>
  <conditionalFormatting sqref="B34">
    <cfRule type="expression" dxfId="1282" priority="4">
      <formula>MOD(ROW(),2)=0</formula>
    </cfRule>
  </conditionalFormatting>
  <conditionalFormatting sqref="A35">
    <cfRule type="expression" dxfId="1281" priority="2">
      <formula>MOD(ROW(),2)=0</formula>
    </cfRule>
  </conditionalFormatting>
  <conditionalFormatting sqref="C35">
    <cfRule type="expression" dxfId="1280" priority="3">
      <formula>MOD(ROW(),2)=0</formula>
    </cfRule>
  </conditionalFormatting>
  <conditionalFormatting sqref="D21">
    <cfRule type="expression" dxfId="1279" priority="1">
      <formula>MOD(ROW(),2)=0</formula>
    </cfRule>
  </conditionalFormatting>
  <printOptions horizontalCentered="1"/>
  <pageMargins left="0.7" right="0.7" top="1" bottom="1" header="0.3" footer="0.3"/>
  <pageSetup paperSize="9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39"/>
  <sheetViews>
    <sheetView showGridLines="0" topLeftCell="A25" zoomScale="80" zoomScaleNormal="80" workbookViewId="0">
      <selection activeCell="A34" sqref="A34:E34"/>
    </sheetView>
  </sheetViews>
  <sheetFormatPr defaultColWidth="9" defaultRowHeight="33.9" customHeight="1" x14ac:dyDescent="0.3"/>
  <cols>
    <col min="1" max="1" width="37.109375" style="8" customWidth="1"/>
    <col min="2" max="2" width="24.77734375" style="8" customWidth="1"/>
    <col min="3" max="3" width="24.44140625" style="8" customWidth="1"/>
    <col min="4" max="4" width="37.77734375" style="8" customWidth="1"/>
    <col min="5" max="5" width="21.33203125" style="8" customWidth="1"/>
    <col min="6" max="6" width="0.21875" style="1" customWidth="1"/>
    <col min="7" max="7" width="11.33203125" style="1" customWidth="1"/>
    <col min="8" max="9" width="9" style="1"/>
    <col min="10" max="12" width="9.44140625" style="1" customWidth="1"/>
    <col min="13" max="16384" width="9" style="1"/>
  </cols>
  <sheetData>
    <row r="1" spans="1:8" ht="57.9" customHeight="1" thickBot="1" x14ac:dyDescent="0.35">
      <c r="A1" s="66" t="s">
        <v>54</v>
      </c>
      <c r="B1" s="66"/>
      <c r="C1" s="66"/>
      <c r="D1" s="66"/>
      <c r="E1" s="66"/>
      <c r="F1" s="3"/>
    </row>
    <row r="2" spans="1:8" ht="24" customHeight="1" thickTop="1" x14ac:dyDescent="0.3">
      <c r="A2" s="67" t="s">
        <v>19</v>
      </c>
      <c r="B2" s="67"/>
      <c r="C2" s="38" t="s">
        <v>21</v>
      </c>
      <c r="D2" s="69" t="s">
        <v>23</v>
      </c>
      <c r="E2" s="69"/>
      <c r="F2" s="4"/>
    </row>
    <row r="3" spans="1:8" ht="49.5" customHeight="1" x14ac:dyDescent="0.3">
      <c r="A3" s="68" t="s">
        <v>20</v>
      </c>
      <c r="B3" s="68"/>
      <c r="C3" s="39" t="s">
        <v>22</v>
      </c>
      <c r="D3" s="70" t="s">
        <v>24</v>
      </c>
      <c r="E3" s="70"/>
      <c r="F3" s="4"/>
    </row>
    <row r="4" spans="1:8" ht="44.1" customHeight="1" x14ac:dyDescent="0.3">
      <c r="A4" s="37" t="s">
        <v>89</v>
      </c>
      <c r="B4" s="9"/>
      <c r="C4" s="9"/>
      <c r="D4" s="9"/>
      <c r="E4" s="9"/>
    </row>
    <row r="5" spans="1:8" ht="44.1" customHeight="1" x14ac:dyDescent="0.3">
      <c r="A5" s="65" t="s">
        <v>16</v>
      </c>
      <c r="B5" s="65"/>
      <c r="C5" s="65"/>
      <c r="D5" s="65"/>
      <c r="E5" s="65"/>
    </row>
    <row r="6" spans="1:8" s="2" customFormat="1" ht="33.9" customHeight="1" x14ac:dyDescent="0.3">
      <c r="A6" s="6" t="s">
        <v>11</v>
      </c>
      <c r="B6" s="6" t="s">
        <v>12</v>
      </c>
      <c r="C6" s="6" t="s">
        <v>13</v>
      </c>
      <c r="D6" s="6" t="s">
        <v>14</v>
      </c>
      <c r="E6" s="6" t="s">
        <v>0</v>
      </c>
    </row>
    <row r="7" spans="1:8" s="2" customFormat="1" ht="33.75" customHeight="1" x14ac:dyDescent="0.3">
      <c r="A7" s="31" t="s">
        <v>4</v>
      </c>
      <c r="B7" s="60" t="str">
        <f t="array" ref="B7">IFERROR(INDEX(#REF!,SMALL(IF(#REF!=rngInvoice,ROW(#REF!)-ROW(#REF!)), ROW(#REF!)), MATCH($B$6,#REF!, 0)),"")</f>
        <v/>
      </c>
      <c r="C7" s="59" t="str">
        <f t="array" ref="C7">IFERROR(INDEX(#REF!,SMALL(IF(#REF!=rngInvoice,ROW(#REF!)-ROW(#REF!)), ROW(#REF!)), MATCH($C$6,#REF!, 0)),"")</f>
        <v/>
      </c>
      <c r="D7" s="34" t="s">
        <v>126</v>
      </c>
      <c r="E7" s="35">
        <v>67827.460000000006</v>
      </c>
      <c r="H7" s="22"/>
    </row>
    <row r="8" spans="1:8" s="2" customFormat="1" ht="24.75" customHeight="1" x14ac:dyDescent="0.3">
      <c r="A8" s="31" t="s">
        <v>4</v>
      </c>
      <c r="B8" s="60"/>
      <c r="C8" s="59"/>
      <c r="D8" s="34" t="s">
        <v>127</v>
      </c>
      <c r="E8" s="35">
        <v>4104.62</v>
      </c>
      <c r="H8" s="22"/>
    </row>
    <row r="9" spans="1:8" s="2" customFormat="1" ht="41.4" customHeight="1" x14ac:dyDescent="0.3">
      <c r="A9" s="31" t="s">
        <v>4</v>
      </c>
      <c r="B9" s="60" t="str">
        <f t="array" ref="B9">IFERROR(INDEX(#REF!,SMALL(IF(#REF!=rngInvoice,ROW(#REF!)-ROW(#REF!)), ROW(3:3)), MATCH($B$6,#REF!, 0)),"")</f>
        <v/>
      </c>
      <c r="C9" s="59" t="str">
        <f t="array" ref="C9">IFERROR(INDEX(#REF!,SMALL(IF(#REF!=rngInvoice,ROW(#REF!)-ROW(#REF!)), ROW(3:3)), MATCH($C$6,#REF!, 0)),"")</f>
        <v/>
      </c>
      <c r="D9" s="34" t="s">
        <v>128</v>
      </c>
      <c r="E9" s="35">
        <v>11191.55</v>
      </c>
      <c r="H9" s="22"/>
    </row>
    <row r="10" spans="1:8" s="2" customFormat="1" ht="41.4" customHeight="1" x14ac:dyDescent="0.3">
      <c r="A10" s="31" t="s">
        <v>4</v>
      </c>
      <c r="B10" s="32"/>
      <c r="C10" s="33"/>
      <c r="D10" s="34" t="s">
        <v>70</v>
      </c>
      <c r="E10" s="35">
        <v>3600</v>
      </c>
      <c r="H10" s="22"/>
    </row>
    <row r="11" spans="1:8" s="2" customFormat="1" ht="55.8" customHeight="1" x14ac:dyDescent="0.3">
      <c r="A11" s="31" t="s">
        <v>5</v>
      </c>
      <c r="B11" s="36">
        <v>18683136487</v>
      </c>
      <c r="C11" s="33" t="s">
        <v>1</v>
      </c>
      <c r="D11" s="34" t="s">
        <v>122</v>
      </c>
      <c r="E11" s="35">
        <v>210</v>
      </c>
    </row>
    <row r="12" spans="1:8" s="2" customFormat="1" ht="31.2" customHeight="1" x14ac:dyDescent="0.3">
      <c r="A12" s="31" t="s">
        <v>53</v>
      </c>
      <c r="B12" s="32"/>
      <c r="C12" s="33"/>
      <c r="D12" s="34" t="s">
        <v>123</v>
      </c>
      <c r="E12" s="35">
        <v>2552.27</v>
      </c>
    </row>
    <row r="13" spans="1:8" s="2" customFormat="1" ht="33.75" customHeight="1" x14ac:dyDescent="0.3">
      <c r="A13" s="31" t="s">
        <v>53</v>
      </c>
      <c r="B13" s="32" t="str">
        <f t="array" ref="B13">IFERROR(INDEX(#REF!,SMALL(IF(#REF!=rngInvoice,ROW(#REF!)-ROW(#REF!)), ROW(5:5)), MATCH($B$6,#REF!, 0)),"")</f>
        <v/>
      </c>
      <c r="C13" s="33" t="str">
        <f t="array" ref="C13">IFERROR(INDEX(#REF!,SMALL(IF(#REF!=rngInvoice,ROW(#REF!)-ROW(#REF!)), ROW(5:5)), MATCH($C$6,#REF!, 0)),"")</f>
        <v/>
      </c>
      <c r="D13" s="33" t="s">
        <v>124</v>
      </c>
      <c r="E13" s="35">
        <v>95.62</v>
      </c>
    </row>
    <row r="14" spans="1:8" s="2" customFormat="1" ht="39.6" customHeight="1" x14ac:dyDescent="0.3">
      <c r="A14" s="31" t="s">
        <v>53</v>
      </c>
      <c r="B14" s="32" t="str">
        <f t="array" ref="B14">IFERROR(INDEX(#REF!,SMALL(IF(#REF!=rngInvoice,ROW(#REF!)-ROW(#REF!)), ROW(6:6)), MATCH($B$6,#REF!, 0)),"")</f>
        <v/>
      </c>
      <c r="C14" s="33" t="str">
        <f t="array" ref="C14">IFERROR(INDEX(#REF!,SMALL(IF(#REF!=rngInvoice,ROW(#REF!)-ROW(#REF!)), ROW(6:6)), MATCH($C$6,#REF!, 0)),"")</f>
        <v/>
      </c>
      <c r="D14" s="34" t="s">
        <v>125</v>
      </c>
      <c r="E14" s="35">
        <v>421.13</v>
      </c>
    </row>
    <row r="15" spans="1:8" s="2" customFormat="1" ht="33.9" customHeight="1" x14ac:dyDescent="0.3">
      <c r="A15" s="31" t="s">
        <v>28</v>
      </c>
      <c r="B15" s="51">
        <v>84154988927</v>
      </c>
      <c r="C15" s="33" t="s">
        <v>29</v>
      </c>
      <c r="D15" s="33" t="s">
        <v>27</v>
      </c>
      <c r="E15" s="35">
        <v>28.09</v>
      </c>
      <c r="G15" s="24"/>
    </row>
    <row r="16" spans="1:8" s="2" customFormat="1" ht="33.9" customHeight="1" x14ac:dyDescent="0.3">
      <c r="A16" s="31" t="s">
        <v>28</v>
      </c>
      <c r="B16" s="51">
        <v>84154988927</v>
      </c>
      <c r="C16" s="33" t="s">
        <v>29</v>
      </c>
      <c r="D16" s="33" t="s">
        <v>27</v>
      </c>
      <c r="E16" s="35">
        <v>48.04</v>
      </c>
    </row>
    <row r="17" spans="1:5" s="2" customFormat="1" ht="33.9" customHeight="1" x14ac:dyDescent="0.3">
      <c r="A17" s="31" t="s">
        <v>28</v>
      </c>
      <c r="B17" s="51">
        <v>84154988927</v>
      </c>
      <c r="C17" s="33" t="s">
        <v>29</v>
      </c>
      <c r="D17" s="33" t="s">
        <v>27</v>
      </c>
      <c r="E17" s="35">
        <v>48.04</v>
      </c>
    </row>
    <row r="18" spans="1:5" s="2" customFormat="1" ht="33.9" customHeight="1" x14ac:dyDescent="0.3">
      <c r="A18" s="31" t="s">
        <v>28</v>
      </c>
      <c r="B18" s="51">
        <v>84154988927</v>
      </c>
      <c r="C18" s="33" t="s">
        <v>29</v>
      </c>
      <c r="D18" s="33" t="s">
        <v>27</v>
      </c>
      <c r="E18" s="35">
        <v>28.09</v>
      </c>
    </row>
    <row r="19" spans="1:5" s="2" customFormat="1" ht="33.9" customHeight="1" x14ac:dyDescent="0.3">
      <c r="A19" s="31" t="s">
        <v>69</v>
      </c>
      <c r="B19" s="32">
        <v>25457712630</v>
      </c>
      <c r="C19" s="33" t="s">
        <v>1</v>
      </c>
      <c r="D19" s="33" t="s">
        <v>27</v>
      </c>
      <c r="E19" s="35">
        <v>42.9</v>
      </c>
    </row>
    <row r="20" spans="1:5" s="2" customFormat="1" ht="33.9" customHeight="1" x14ac:dyDescent="0.3">
      <c r="A20" s="31" t="s">
        <v>69</v>
      </c>
      <c r="B20" s="32">
        <v>25457712630</v>
      </c>
      <c r="C20" s="33" t="s">
        <v>1</v>
      </c>
      <c r="D20" s="33" t="s">
        <v>27</v>
      </c>
      <c r="E20" s="35">
        <v>27.23</v>
      </c>
    </row>
    <row r="21" spans="1:5" s="2" customFormat="1" ht="33.9" customHeight="1" x14ac:dyDescent="0.3">
      <c r="A21" s="31" t="s">
        <v>69</v>
      </c>
      <c r="B21" s="32">
        <v>25457712630</v>
      </c>
      <c r="C21" s="33" t="s">
        <v>1</v>
      </c>
      <c r="D21" s="33" t="s">
        <v>27</v>
      </c>
      <c r="E21" s="35">
        <v>27.23</v>
      </c>
    </row>
    <row r="22" spans="1:5" s="2" customFormat="1" ht="33.9" customHeight="1" x14ac:dyDescent="0.3">
      <c r="A22" s="31" t="s">
        <v>69</v>
      </c>
      <c r="B22" s="32">
        <v>25457712630</v>
      </c>
      <c r="C22" s="33" t="s">
        <v>1</v>
      </c>
      <c r="D22" s="33" t="s">
        <v>27</v>
      </c>
      <c r="E22" s="35">
        <v>27.23</v>
      </c>
    </row>
    <row r="23" spans="1:5" s="2" customFormat="1" ht="33.9" customHeight="1" x14ac:dyDescent="0.3">
      <c r="A23" s="31" t="s">
        <v>32</v>
      </c>
      <c r="B23" s="32">
        <v>83363645439</v>
      </c>
      <c r="C23" s="33" t="s">
        <v>33</v>
      </c>
      <c r="D23" s="33" t="s">
        <v>27</v>
      </c>
      <c r="E23" s="35">
        <v>1028.94</v>
      </c>
    </row>
    <row r="24" spans="1:5" s="2" customFormat="1" ht="33.9" customHeight="1" x14ac:dyDescent="0.3">
      <c r="A24" s="31" t="s">
        <v>30</v>
      </c>
      <c r="B24" s="32">
        <v>18928523252</v>
      </c>
      <c r="C24" s="33" t="s">
        <v>31</v>
      </c>
      <c r="D24" s="33" t="s">
        <v>27</v>
      </c>
      <c r="E24" s="35">
        <v>492.21</v>
      </c>
    </row>
    <row r="25" spans="1:5" s="2" customFormat="1" ht="33.9" customHeight="1" x14ac:dyDescent="0.3">
      <c r="A25" s="49" t="s">
        <v>129</v>
      </c>
      <c r="B25" s="32">
        <v>73735886955</v>
      </c>
      <c r="C25" s="33" t="s">
        <v>1</v>
      </c>
      <c r="D25" s="34" t="s">
        <v>18</v>
      </c>
      <c r="E25" s="35">
        <v>93.46</v>
      </c>
    </row>
    <row r="26" spans="1:5" s="2" customFormat="1" ht="33.9" customHeight="1" x14ac:dyDescent="0.3">
      <c r="A26" s="31" t="s">
        <v>25</v>
      </c>
      <c r="B26" s="51">
        <v>44138062462</v>
      </c>
      <c r="C26" s="33" t="s">
        <v>26</v>
      </c>
      <c r="D26" s="33" t="s">
        <v>27</v>
      </c>
      <c r="E26" s="35">
        <v>183.87</v>
      </c>
    </row>
    <row r="27" spans="1:5" s="2" customFormat="1" ht="33.9" customHeight="1" x14ac:dyDescent="0.3">
      <c r="A27" s="31" t="s">
        <v>130</v>
      </c>
      <c r="B27" s="32">
        <v>49019306549</v>
      </c>
      <c r="C27" s="33" t="s">
        <v>82</v>
      </c>
      <c r="D27" s="34" t="s">
        <v>18</v>
      </c>
      <c r="E27" s="35">
        <v>210</v>
      </c>
    </row>
    <row r="28" spans="1:5" s="2" customFormat="1" ht="33.9" customHeight="1" x14ac:dyDescent="0.3">
      <c r="A28" s="31" t="s">
        <v>25</v>
      </c>
      <c r="B28" s="51">
        <v>44138062462</v>
      </c>
      <c r="C28" s="33" t="s">
        <v>26</v>
      </c>
      <c r="D28" s="33" t="s">
        <v>27</v>
      </c>
      <c r="E28" s="35">
        <v>245.56</v>
      </c>
    </row>
    <row r="29" spans="1:5" s="2" customFormat="1" ht="33.9" customHeight="1" x14ac:dyDescent="0.3">
      <c r="A29" s="31" t="s">
        <v>25</v>
      </c>
      <c r="B29" s="51">
        <v>44138062462</v>
      </c>
      <c r="C29" s="33" t="s">
        <v>26</v>
      </c>
      <c r="D29" s="33" t="s">
        <v>27</v>
      </c>
      <c r="E29" s="35">
        <v>105.35</v>
      </c>
    </row>
    <row r="30" spans="1:5" s="2" customFormat="1" ht="44.25" customHeight="1" x14ac:dyDescent="0.3">
      <c r="A30" s="31" t="s">
        <v>25</v>
      </c>
      <c r="B30" s="51">
        <v>44138062462</v>
      </c>
      <c r="C30" s="33" t="s">
        <v>26</v>
      </c>
      <c r="D30" s="33" t="s">
        <v>27</v>
      </c>
      <c r="E30" s="35">
        <v>105.84</v>
      </c>
    </row>
    <row r="31" spans="1:5" s="2" customFormat="1" ht="33.9" customHeight="1" x14ac:dyDescent="0.3">
      <c r="A31" s="31" t="s">
        <v>131</v>
      </c>
      <c r="B31" s="32">
        <v>69437418027</v>
      </c>
      <c r="C31" s="33" t="s">
        <v>132</v>
      </c>
      <c r="D31" s="34" t="s">
        <v>18</v>
      </c>
      <c r="E31" s="35">
        <v>34.840000000000003</v>
      </c>
    </row>
    <row r="32" spans="1:5" s="2" customFormat="1" ht="33.9" customHeight="1" x14ac:dyDescent="0.3">
      <c r="A32" s="31" t="s">
        <v>25</v>
      </c>
      <c r="B32" s="51">
        <v>44138062462</v>
      </c>
      <c r="C32" s="33" t="s">
        <v>26</v>
      </c>
      <c r="D32" s="33" t="s">
        <v>27</v>
      </c>
      <c r="E32" s="35">
        <v>105.75</v>
      </c>
    </row>
    <row r="33" spans="1:5" s="2" customFormat="1" ht="33.9" customHeight="1" x14ac:dyDescent="0.3">
      <c r="A33" s="31" t="s">
        <v>25</v>
      </c>
      <c r="B33" s="51">
        <v>44138062462</v>
      </c>
      <c r="C33" s="33" t="s">
        <v>26</v>
      </c>
      <c r="D33" s="33" t="s">
        <v>27</v>
      </c>
      <c r="E33" s="35">
        <v>53.36</v>
      </c>
    </row>
    <row r="34" spans="1:5" ht="33.9" customHeight="1" x14ac:dyDescent="0.3">
      <c r="A34" s="31" t="s">
        <v>30</v>
      </c>
      <c r="B34" s="32">
        <v>18928523252</v>
      </c>
      <c r="C34" s="33" t="s">
        <v>31</v>
      </c>
      <c r="D34" s="33" t="s">
        <v>27</v>
      </c>
      <c r="E34" s="35">
        <v>569.46</v>
      </c>
    </row>
    <row r="35" spans="1:5" ht="33.9" customHeight="1" x14ac:dyDescent="0.3">
      <c r="A35" s="31" t="s">
        <v>25</v>
      </c>
      <c r="B35" s="51">
        <v>44138062462</v>
      </c>
      <c r="C35" s="33" t="s">
        <v>26</v>
      </c>
      <c r="D35" s="33" t="s">
        <v>27</v>
      </c>
      <c r="E35" s="35">
        <v>56.28</v>
      </c>
    </row>
    <row r="36" spans="1:5" ht="33.9" customHeight="1" x14ac:dyDescent="0.3">
      <c r="A36" s="31" t="s">
        <v>25</v>
      </c>
      <c r="B36" s="51">
        <v>44138062462</v>
      </c>
      <c r="C36" s="33" t="s">
        <v>26</v>
      </c>
      <c r="D36" s="33" t="s">
        <v>27</v>
      </c>
      <c r="E36" s="35">
        <v>67.5</v>
      </c>
    </row>
    <row r="37" spans="1:5" ht="33.9" customHeight="1" x14ac:dyDescent="0.3">
      <c r="A37" s="31" t="s">
        <v>25</v>
      </c>
      <c r="B37" s="51">
        <v>44138062462</v>
      </c>
      <c r="C37" s="33" t="s">
        <v>26</v>
      </c>
      <c r="D37" s="33" t="s">
        <v>27</v>
      </c>
      <c r="E37" s="35">
        <v>36.880000000000003</v>
      </c>
    </row>
    <row r="38" spans="1:5" ht="33.9" customHeight="1" x14ac:dyDescent="0.3">
      <c r="A38" s="31" t="s">
        <v>25</v>
      </c>
      <c r="B38" s="51">
        <v>44138062462</v>
      </c>
      <c r="C38" s="33" t="s">
        <v>26</v>
      </c>
      <c r="D38" s="33" t="s">
        <v>27</v>
      </c>
      <c r="E38" s="35">
        <v>81.63</v>
      </c>
    </row>
    <row r="39" spans="1:5" ht="33.9" customHeight="1" x14ac:dyDescent="0.3">
      <c r="A39" s="25" t="s">
        <v>51</v>
      </c>
      <c r="B39" s="10"/>
      <c r="C39" s="5"/>
      <c r="D39" s="11"/>
      <c r="E39" s="26">
        <f>SUM(E7:E38)</f>
        <v>93750.43</v>
      </c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A7:D8 A9:C10">
    <cfRule type="expression" dxfId="1265" priority="528">
      <formula>MOD(ROW(),2)=0</formula>
    </cfRule>
  </conditionalFormatting>
  <conditionalFormatting sqref="E7:E10">
    <cfRule type="expression" dxfId="1264" priority="526">
      <formula>MOD(ROW(),2)=0</formula>
    </cfRule>
    <cfRule type="expression" dxfId="1263" priority="527">
      <formula>MOD(ROW(),2)=1</formula>
    </cfRule>
  </conditionalFormatting>
  <conditionalFormatting sqref="D9:D10">
    <cfRule type="expression" dxfId="1262" priority="509">
      <formula>MOD(ROW(),2)=0</formula>
    </cfRule>
  </conditionalFormatting>
  <conditionalFormatting sqref="C11:D11 A11">
    <cfRule type="expression" dxfId="1261" priority="508">
      <formula>MOD(ROW(),2)=0</formula>
    </cfRule>
  </conditionalFormatting>
  <conditionalFormatting sqref="E11">
    <cfRule type="expression" dxfId="1260" priority="506">
      <formula>MOD(ROW(),2)=0</formula>
    </cfRule>
    <cfRule type="expression" dxfId="1259" priority="507">
      <formula>MOD(ROW(),2)=1</formula>
    </cfRule>
  </conditionalFormatting>
  <conditionalFormatting sqref="A12:D14">
    <cfRule type="expression" dxfId="1258" priority="505">
      <formula>MOD(ROW(),2)=0</formula>
    </cfRule>
  </conditionalFormatting>
  <conditionalFormatting sqref="E12:E14">
    <cfRule type="expression" dxfId="1257" priority="503">
      <formula>MOD(ROW(),2)=0</formula>
    </cfRule>
    <cfRule type="expression" dxfId="1256" priority="504">
      <formula>MOD(ROW(),2)=1</formula>
    </cfRule>
  </conditionalFormatting>
  <conditionalFormatting sqref="A39">
    <cfRule type="expression" dxfId="1255" priority="423">
      <formula>MOD(ROW(),2)=0</formula>
    </cfRule>
  </conditionalFormatting>
  <conditionalFormatting sqref="E39">
    <cfRule type="expression" dxfId="1254" priority="424">
      <formula>MOD(ROW(),2)=0</formula>
    </cfRule>
    <cfRule type="expression" dxfId="1253" priority="425">
      <formula>MOD(ROW(),2)=1</formula>
    </cfRule>
  </conditionalFormatting>
  <conditionalFormatting sqref="D39">
    <cfRule type="expression" dxfId="1252" priority="420">
      <formula>MOD(ROW(),2)=0</formula>
    </cfRule>
  </conditionalFormatting>
  <conditionalFormatting sqref="C39">
    <cfRule type="expression" dxfId="1251" priority="418">
      <formula>MOD(ROW(),2)=0</formula>
    </cfRule>
  </conditionalFormatting>
  <conditionalFormatting sqref="B39">
    <cfRule type="expression" dxfId="1250" priority="416">
      <formula>MOD(ROW(),2)=0</formula>
    </cfRule>
  </conditionalFormatting>
  <conditionalFormatting sqref="A15:A16">
    <cfRule type="expression" dxfId="1249" priority="194">
      <formula>MOD(ROW(),2)=0</formula>
    </cfRule>
  </conditionalFormatting>
  <conditionalFormatting sqref="E15:E16">
    <cfRule type="expression" dxfId="1248" priority="192">
      <formula>MOD(ROW(),2)=0</formula>
    </cfRule>
    <cfRule type="expression" dxfId="1247" priority="193">
      <formula>MOD(ROW(),2)=1</formula>
    </cfRule>
  </conditionalFormatting>
  <conditionalFormatting sqref="C17:D17">
    <cfRule type="expression" dxfId="1246" priority="191">
      <formula>MOD(ROW(),2)=0</formula>
    </cfRule>
  </conditionalFormatting>
  <conditionalFormatting sqref="A17">
    <cfRule type="expression" dxfId="1245" priority="190">
      <formula>MOD(ROW(),2)=0</formula>
    </cfRule>
  </conditionalFormatting>
  <conditionalFormatting sqref="E17">
    <cfRule type="expression" dxfId="1244" priority="188">
      <formula>MOD(ROW(),2)=0</formula>
    </cfRule>
    <cfRule type="expression" dxfId="1243" priority="189">
      <formula>MOD(ROW(),2)=1</formula>
    </cfRule>
  </conditionalFormatting>
  <conditionalFormatting sqref="C18:D18">
    <cfRule type="expression" dxfId="1242" priority="187">
      <formula>MOD(ROW(),2)=0</formula>
    </cfRule>
  </conditionalFormatting>
  <conditionalFormatting sqref="A18">
    <cfRule type="expression" dxfId="1241" priority="186">
      <formula>MOD(ROW(),2)=0</formula>
    </cfRule>
  </conditionalFormatting>
  <conditionalFormatting sqref="E18">
    <cfRule type="expression" dxfId="1240" priority="184">
      <formula>MOD(ROW(),2)=0</formula>
    </cfRule>
    <cfRule type="expression" dxfId="1239" priority="185">
      <formula>MOD(ROW(),2)=1</formula>
    </cfRule>
  </conditionalFormatting>
  <conditionalFormatting sqref="C15:D16">
    <cfRule type="expression" dxfId="1238" priority="195">
      <formula>MOD(ROW(),2)=0</formula>
    </cfRule>
  </conditionalFormatting>
  <conditionalFormatting sqref="A19">
    <cfRule type="expression" dxfId="1237" priority="181">
      <formula>MOD(ROW(),2)=0</formula>
    </cfRule>
  </conditionalFormatting>
  <conditionalFormatting sqref="E19">
    <cfRule type="expression" dxfId="1236" priority="182">
      <formula>MOD(ROW(),2)=0</formula>
    </cfRule>
    <cfRule type="expression" dxfId="1235" priority="183">
      <formula>MOD(ROW(),2)=1</formula>
    </cfRule>
  </conditionalFormatting>
  <conditionalFormatting sqref="C19">
    <cfRule type="expression" dxfId="1234" priority="180">
      <formula>MOD(ROW(),2)=0</formula>
    </cfRule>
  </conditionalFormatting>
  <conditionalFormatting sqref="B19">
    <cfRule type="expression" dxfId="1233" priority="179">
      <formula>MOD(ROW(),2)=0</formula>
    </cfRule>
  </conditionalFormatting>
  <conditionalFormatting sqref="D19">
    <cfRule type="expression" dxfId="1232" priority="178">
      <formula>MOD(ROW(),2)=0</formula>
    </cfRule>
  </conditionalFormatting>
  <conditionalFormatting sqref="A20">
    <cfRule type="expression" dxfId="1231" priority="175">
      <formula>MOD(ROW(),2)=0</formula>
    </cfRule>
  </conditionalFormatting>
  <conditionalFormatting sqref="E20">
    <cfRule type="expression" dxfId="1230" priority="176">
      <formula>MOD(ROW(),2)=0</formula>
    </cfRule>
    <cfRule type="expression" dxfId="1229" priority="177">
      <formula>MOD(ROW(),2)=1</formula>
    </cfRule>
  </conditionalFormatting>
  <conditionalFormatting sqref="C20">
    <cfRule type="expression" dxfId="1228" priority="174">
      <formula>MOD(ROW(),2)=0</formula>
    </cfRule>
  </conditionalFormatting>
  <conditionalFormatting sqref="B20">
    <cfRule type="expression" dxfId="1227" priority="173">
      <formula>MOD(ROW(),2)=0</formula>
    </cfRule>
  </conditionalFormatting>
  <conditionalFormatting sqref="D20">
    <cfRule type="expression" dxfId="1226" priority="172">
      <formula>MOD(ROW(),2)=0</formula>
    </cfRule>
  </conditionalFormatting>
  <conditionalFormatting sqref="A21">
    <cfRule type="expression" dxfId="1225" priority="169">
      <formula>MOD(ROW(),2)=0</formula>
    </cfRule>
  </conditionalFormatting>
  <conditionalFormatting sqref="E21">
    <cfRule type="expression" dxfId="1224" priority="170">
      <formula>MOD(ROW(),2)=0</formula>
    </cfRule>
    <cfRule type="expression" dxfId="1223" priority="171">
      <formula>MOD(ROW(),2)=1</formula>
    </cfRule>
  </conditionalFormatting>
  <conditionalFormatting sqref="C21">
    <cfRule type="expression" dxfId="1222" priority="168">
      <formula>MOD(ROW(),2)=0</formula>
    </cfRule>
  </conditionalFormatting>
  <conditionalFormatting sqref="B21">
    <cfRule type="expression" dxfId="1221" priority="167">
      <formula>MOD(ROW(),2)=0</formula>
    </cfRule>
  </conditionalFormatting>
  <conditionalFormatting sqref="D21">
    <cfRule type="expression" dxfId="1220" priority="166">
      <formula>MOD(ROW(),2)=0</formula>
    </cfRule>
  </conditionalFormatting>
  <conditionalFormatting sqref="A22">
    <cfRule type="expression" dxfId="1219" priority="163">
      <formula>MOD(ROW(),2)=0</formula>
    </cfRule>
  </conditionalFormatting>
  <conditionalFormatting sqref="E22">
    <cfRule type="expression" dxfId="1218" priority="164">
      <formula>MOD(ROW(),2)=0</formula>
    </cfRule>
    <cfRule type="expression" dxfId="1217" priority="165">
      <formula>MOD(ROW(),2)=1</formula>
    </cfRule>
  </conditionalFormatting>
  <conditionalFormatting sqref="C22">
    <cfRule type="expression" dxfId="1216" priority="162">
      <formula>MOD(ROW(),2)=0</formula>
    </cfRule>
  </conditionalFormatting>
  <conditionalFormatting sqref="B22">
    <cfRule type="expression" dxfId="1215" priority="161">
      <formula>MOD(ROW(),2)=0</formula>
    </cfRule>
  </conditionalFormatting>
  <conditionalFormatting sqref="D22">
    <cfRule type="expression" dxfId="1214" priority="160">
      <formula>MOD(ROW(),2)=0</formula>
    </cfRule>
  </conditionalFormatting>
  <conditionalFormatting sqref="A23:C23">
    <cfRule type="expression" dxfId="1213" priority="150">
      <formula>MOD(ROW(),2)=0</formula>
    </cfRule>
  </conditionalFormatting>
  <conditionalFormatting sqref="E23">
    <cfRule type="expression" dxfId="1212" priority="148">
      <formula>MOD(ROW(),2)=0</formula>
    </cfRule>
    <cfRule type="expression" dxfId="1211" priority="149">
      <formula>MOD(ROW(),2)=1</formula>
    </cfRule>
  </conditionalFormatting>
  <conditionalFormatting sqref="D23">
    <cfRule type="expression" dxfId="1210" priority="147">
      <formula>MOD(ROW(),2)=0</formula>
    </cfRule>
  </conditionalFormatting>
  <conditionalFormatting sqref="A24:C24">
    <cfRule type="expression" dxfId="1209" priority="146">
      <formula>MOD(ROW(),2)=0</formula>
    </cfRule>
  </conditionalFormatting>
  <conditionalFormatting sqref="E24">
    <cfRule type="expression" dxfId="1208" priority="144">
      <formula>MOD(ROW(),2)=0</formula>
    </cfRule>
    <cfRule type="expression" dxfId="1207" priority="145">
      <formula>MOD(ROW(),2)=1</formula>
    </cfRule>
  </conditionalFormatting>
  <conditionalFormatting sqref="D24">
    <cfRule type="expression" dxfId="1206" priority="143">
      <formula>MOD(ROW(),2)=0</formula>
    </cfRule>
  </conditionalFormatting>
  <conditionalFormatting sqref="A25:C25">
    <cfRule type="expression" dxfId="1205" priority="142">
      <formula>MOD(ROW(),2)=0</formula>
    </cfRule>
  </conditionalFormatting>
  <conditionalFormatting sqref="E25">
    <cfRule type="expression" dxfId="1204" priority="140">
      <formula>MOD(ROW(),2)=0</formula>
    </cfRule>
    <cfRule type="expression" dxfId="1203" priority="141">
      <formula>MOD(ROW(),2)=1</formula>
    </cfRule>
  </conditionalFormatting>
  <conditionalFormatting sqref="A27:C27">
    <cfRule type="expression" dxfId="1202" priority="134">
      <formula>MOD(ROW(),2)=0</formula>
    </cfRule>
  </conditionalFormatting>
  <conditionalFormatting sqref="E27">
    <cfRule type="expression" dxfId="1201" priority="132">
      <formula>MOD(ROW(),2)=0</formula>
    </cfRule>
    <cfRule type="expression" dxfId="1200" priority="133">
      <formula>MOD(ROW(),2)=1</formula>
    </cfRule>
  </conditionalFormatting>
  <conditionalFormatting sqref="A31:C31">
    <cfRule type="expression" dxfId="1199" priority="123">
      <formula>MOD(ROW(),2)=0</formula>
    </cfRule>
  </conditionalFormatting>
  <conditionalFormatting sqref="E31">
    <cfRule type="expression" dxfId="1198" priority="121">
      <formula>MOD(ROW(),2)=0</formula>
    </cfRule>
    <cfRule type="expression" dxfId="1197" priority="122">
      <formula>MOD(ROW(),2)=1</formula>
    </cfRule>
  </conditionalFormatting>
  <conditionalFormatting sqref="D25">
    <cfRule type="expression" dxfId="1196" priority="47">
      <formula>MOD(ROW(),2)=0</formula>
    </cfRule>
  </conditionalFormatting>
  <conditionalFormatting sqref="A26">
    <cfRule type="expression" dxfId="1195" priority="45">
      <formula>MOD(ROW(),2)=0</formula>
    </cfRule>
  </conditionalFormatting>
  <conditionalFormatting sqref="C26:D26">
    <cfRule type="expression" dxfId="1194" priority="46">
      <formula>MOD(ROW(),2)=0</formula>
    </cfRule>
  </conditionalFormatting>
  <conditionalFormatting sqref="E26">
    <cfRule type="expression" dxfId="1193" priority="43">
      <formula>MOD(ROW(),2)=0</formula>
    </cfRule>
    <cfRule type="expression" dxfId="1192" priority="44">
      <formula>MOD(ROW(),2)=1</formula>
    </cfRule>
  </conditionalFormatting>
  <conditionalFormatting sqref="D27">
    <cfRule type="expression" dxfId="1191" priority="42">
      <formula>MOD(ROW(),2)=0</formula>
    </cfRule>
  </conditionalFormatting>
  <conditionalFormatting sqref="A28">
    <cfRule type="expression" dxfId="1190" priority="40">
      <formula>MOD(ROW(),2)=0</formula>
    </cfRule>
  </conditionalFormatting>
  <conditionalFormatting sqref="C28:D28">
    <cfRule type="expression" dxfId="1189" priority="41">
      <formula>MOD(ROW(),2)=0</formula>
    </cfRule>
  </conditionalFormatting>
  <conditionalFormatting sqref="E28">
    <cfRule type="expression" dxfId="1188" priority="38">
      <formula>MOD(ROW(),2)=0</formula>
    </cfRule>
    <cfRule type="expression" dxfId="1187" priority="39">
      <formula>MOD(ROW(),2)=1</formula>
    </cfRule>
  </conditionalFormatting>
  <conditionalFormatting sqref="A29">
    <cfRule type="expression" dxfId="1186" priority="36">
      <formula>MOD(ROW(),2)=0</formula>
    </cfRule>
  </conditionalFormatting>
  <conditionalFormatting sqref="C29:D29">
    <cfRule type="expression" dxfId="1185" priority="37">
      <formula>MOD(ROW(),2)=0</formula>
    </cfRule>
  </conditionalFormatting>
  <conditionalFormatting sqref="E29">
    <cfRule type="expression" dxfId="1184" priority="34">
      <formula>MOD(ROW(),2)=0</formula>
    </cfRule>
    <cfRule type="expression" dxfId="1183" priority="35">
      <formula>MOD(ROW(),2)=1</formula>
    </cfRule>
  </conditionalFormatting>
  <conditionalFormatting sqref="A30">
    <cfRule type="expression" dxfId="1182" priority="32">
      <formula>MOD(ROW(),2)=0</formula>
    </cfRule>
  </conditionalFormatting>
  <conditionalFormatting sqref="C30:D30">
    <cfRule type="expression" dxfId="1181" priority="33">
      <formula>MOD(ROW(),2)=0</formula>
    </cfRule>
  </conditionalFormatting>
  <conditionalFormatting sqref="E30">
    <cfRule type="expression" dxfId="1180" priority="30">
      <formula>MOD(ROW(),2)=0</formula>
    </cfRule>
    <cfRule type="expression" dxfId="1179" priority="31">
      <formula>MOD(ROW(),2)=1</formula>
    </cfRule>
  </conditionalFormatting>
  <conditionalFormatting sqref="D31">
    <cfRule type="expression" dxfId="1178" priority="29">
      <formula>MOD(ROW(),2)=0</formula>
    </cfRule>
  </conditionalFormatting>
  <conditionalFormatting sqref="A32">
    <cfRule type="expression" dxfId="1177" priority="27">
      <formula>MOD(ROW(),2)=0</formula>
    </cfRule>
  </conditionalFormatting>
  <conditionalFormatting sqref="C32:D32">
    <cfRule type="expression" dxfId="1176" priority="28">
      <formula>MOD(ROW(),2)=0</formula>
    </cfRule>
  </conditionalFormatting>
  <conditionalFormatting sqref="E32">
    <cfRule type="expression" dxfId="1175" priority="25">
      <formula>MOD(ROW(),2)=0</formula>
    </cfRule>
    <cfRule type="expression" dxfId="1174" priority="26">
      <formula>MOD(ROW(),2)=1</formula>
    </cfRule>
  </conditionalFormatting>
  <conditionalFormatting sqref="A33">
    <cfRule type="expression" dxfId="1173" priority="23">
      <formula>MOD(ROW(),2)=0</formula>
    </cfRule>
  </conditionalFormatting>
  <conditionalFormatting sqref="C33:D33">
    <cfRule type="expression" dxfId="1172" priority="24">
      <formula>MOD(ROW(),2)=0</formula>
    </cfRule>
  </conditionalFormatting>
  <conditionalFormatting sqref="E33">
    <cfRule type="expression" dxfId="1171" priority="21">
      <formula>MOD(ROW(),2)=0</formula>
    </cfRule>
    <cfRule type="expression" dxfId="1170" priority="22">
      <formula>MOD(ROW(),2)=1</formula>
    </cfRule>
  </conditionalFormatting>
  <conditionalFormatting sqref="A34:C34">
    <cfRule type="expression" dxfId="1169" priority="20">
      <formula>MOD(ROW(),2)=0</formula>
    </cfRule>
  </conditionalFormatting>
  <conditionalFormatting sqref="E34">
    <cfRule type="expression" dxfId="1168" priority="18">
      <formula>MOD(ROW(),2)=0</formula>
    </cfRule>
    <cfRule type="expression" dxfId="1167" priority="19">
      <formula>MOD(ROW(),2)=1</formula>
    </cfRule>
  </conditionalFormatting>
  <conditionalFormatting sqref="D34">
    <cfRule type="expression" dxfId="1166" priority="17">
      <formula>MOD(ROW(),2)=0</formula>
    </cfRule>
  </conditionalFormatting>
  <conditionalFormatting sqref="A35">
    <cfRule type="expression" dxfId="1165" priority="15">
      <formula>MOD(ROW(),2)=0</formula>
    </cfRule>
  </conditionalFormatting>
  <conditionalFormatting sqref="C35:D35">
    <cfRule type="expression" dxfId="1164" priority="16">
      <formula>MOD(ROW(),2)=0</formula>
    </cfRule>
  </conditionalFormatting>
  <conditionalFormatting sqref="E35">
    <cfRule type="expression" dxfId="1163" priority="13">
      <formula>MOD(ROW(),2)=0</formula>
    </cfRule>
    <cfRule type="expression" dxfId="1162" priority="14">
      <formula>MOD(ROW(),2)=1</formula>
    </cfRule>
  </conditionalFormatting>
  <conditionalFormatting sqref="A36">
    <cfRule type="expression" dxfId="1161" priority="11">
      <formula>MOD(ROW(),2)=0</formula>
    </cfRule>
  </conditionalFormatting>
  <conditionalFormatting sqref="C36:D36">
    <cfRule type="expression" dxfId="1160" priority="12">
      <formula>MOD(ROW(),2)=0</formula>
    </cfRule>
  </conditionalFormatting>
  <conditionalFormatting sqref="E36">
    <cfRule type="expression" dxfId="1159" priority="9">
      <formula>MOD(ROW(),2)=0</formula>
    </cfRule>
    <cfRule type="expression" dxfId="1158" priority="10">
      <formula>MOD(ROW(),2)=1</formula>
    </cfRule>
  </conditionalFormatting>
  <conditionalFormatting sqref="A37">
    <cfRule type="expression" dxfId="1157" priority="7">
      <formula>MOD(ROW(),2)=0</formula>
    </cfRule>
  </conditionalFormatting>
  <conditionalFormatting sqref="C37:D37">
    <cfRule type="expression" dxfId="1156" priority="8">
      <formula>MOD(ROW(),2)=0</formula>
    </cfRule>
  </conditionalFormatting>
  <conditionalFormatting sqref="E37">
    <cfRule type="expression" dxfId="1155" priority="5">
      <formula>MOD(ROW(),2)=0</formula>
    </cfRule>
    <cfRule type="expression" dxfId="1154" priority="6">
      <formula>MOD(ROW(),2)=1</formula>
    </cfRule>
  </conditionalFormatting>
  <conditionalFormatting sqref="A38">
    <cfRule type="expression" dxfId="1153" priority="3">
      <formula>MOD(ROW(),2)=0</formula>
    </cfRule>
  </conditionalFormatting>
  <conditionalFormatting sqref="C38:D38">
    <cfRule type="expression" dxfId="1152" priority="4">
      <formula>MOD(ROW(),2)=0</formula>
    </cfRule>
  </conditionalFormatting>
  <conditionalFormatting sqref="E38">
    <cfRule type="expression" dxfId="1151" priority="1">
      <formula>MOD(ROW(),2)=0</formula>
    </cfRule>
    <cfRule type="expression" dxfId="1150" priority="2">
      <formula>MOD(ROW(),2)=1</formula>
    </cfRule>
  </conditionalFormatting>
  <printOptions horizontalCentered="1"/>
  <pageMargins left="0.7" right="0.7" top="1" bottom="1" header="0.3" footer="0.3"/>
  <pageSetup paperSize="9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87"/>
  <sheetViews>
    <sheetView showGridLines="0" topLeftCell="A79" zoomScale="80" zoomScaleNormal="80" workbookViewId="0">
      <selection activeCell="A63" sqref="A63:E65"/>
    </sheetView>
  </sheetViews>
  <sheetFormatPr defaultColWidth="9" defaultRowHeight="33.9" customHeight="1" x14ac:dyDescent="0.3"/>
  <cols>
    <col min="1" max="1" width="37.109375" style="8" customWidth="1"/>
    <col min="2" max="2" width="24.77734375" style="8" customWidth="1"/>
    <col min="3" max="3" width="23.44140625" style="8" customWidth="1"/>
    <col min="4" max="4" width="35.21875" style="8" customWidth="1"/>
    <col min="5" max="5" width="21.33203125" style="8" customWidth="1"/>
    <col min="6" max="6" width="0.21875" style="1" customWidth="1"/>
    <col min="7" max="7" width="11.33203125" style="1" customWidth="1"/>
    <col min="8" max="9" width="9" style="1"/>
    <col min="10" max="12" width="9.44140625" style="1" customWidth="1"/>
    <col min="13" max="16384" width="9" style="1"/>
  </cols>
  <sheetData>
    <row r="1" spans="1:8" ht="57.9" customHeight="1" thickBot="1" x14ac:dyDescent="0.35">
      <c r="A1" s="66" t="s">
        <v>54</v>
      </c>
      <c r="B1" s="66"/>
      <c r="C1" s="66"/>
      <c r="D1" s="66"/>
      <c r="E1" s="66"/>
      <c r="F1" s="3"/>
    </row>
    <row r="2" spans="1:8" ht="24" customHeight="1" thickTop="1" x14ac:dyDescent="0.3">
      <c r="A2" s="67" t="s">
        <v>19</v>
      </c>
      <c r="B2" s="67"/>
      <c r="C2" s="41" t="s">
        <v>21</v>
      </c>
      <c r="D2" s="69" t="s">
        <v>23</v>
      </c>
      <c r="E2" s="69"/>
      <c r="F2" s="4"/>
    </row>
    <row r="3" spans="1:8" ht="49.5" customHeight="1" x14ac:dyDescent="0.3">
      <c r="A3" s="68" t="s">
        <v>20</v>
      </c>
      <c r="B3" s="68"/>
      <c r="C3" s="42" t="s">
        <v>22</v>
      </c>
      <c r="D3" s="70" t="s">
        <v>24</v>
      </c>
      <c r="E3" s="70"/>
      <c r="F3" s="4"/>
    </row>
    <row r="4" spans="1:8" ht="44.1" customHeight="1" x14ac:dyDescent="0.3">
      <c r="A4" s="40" t="s">
        <v>90</v>
      </c>
      <c r="B4" s="9"/>
      <c r="C4" s="9"/>
      <c r="D4" s="9"/>
      <c r="E4" s="9"/>
    </row>
    <row r="5" spans="1:8" ht="44.1" customHeight="1" x14ac:dyDescent="0.3">
      <c r="A5" s="65" t="s">
        <v>16</v>
      </c>
      <c r="B5" s="65"/>
      <c r="C5" s="65"/>
      <c r="D5" s="65"/>
      <c r="E5" s="65"/>
    </row>
    <row r="6" spans="1:8" s="2" customFormat="1" ht="33.9" customHeight="1" x14ac:dyDescent="0.3">
      <c r="A6" s="6" t="s">
        <v>11</v>
      </c>
      <c r="B6" s="6" t="s">
        <v>12</v>
      </c>
      <c r="C6" s="6" t="s">
        <v>13</v>
      </c>
      <c r="D6" s="6" t="s">
        <v>14</v>
      </c>
      <c r="E6" s="6" t="s">
        <v>0</v>
      </c>
    </row>
    <row r="7" spans="1:8" s="2" customFormat="1" ht="33.75" customHeight="1" x14ac:dyDescent="0.3">
      <c r="A7" s="31" t="s">
        <v>4</v>
      </c>
      <c r="B7" s="32" t="str">
        <f t="array" ref="B7">IFERROR(INDEX(#REF!,SMALL(IF(#REF!=rngInvoice,ROW(#REF!)-ROW(#REF!)), ROW(#REF!)), MATCH($B$6,#REF!, 0)),"")</f>
        <v/>
      </c>
      <c r="C7" s="33" t="str">
        <f t="array" ref="C7">IFERROR(INDEX(#REF!,SMALL(IF(#REF!=rngInvoice,ROW(#REF!)-ROW(#REF!)), ROW(#REF!)), MATCH($C$6,#REF!, 0)),"")</f>
        <v/>
      </c>
      <c r="D7" s="34" t="s">
        <v>133</v>
      </c>
      <c r="E7" s="35">
        <v>68511.48</v>
      </c>
      <c r="H7" s="22"/>
    </row>
    <row r="8" spans="1:8" s="2" customFormat="1" ht="24.75" customHeight="1" x14ac:dyDescent="0.3">
      <c r="A8" s="31" t="s">
        <v>4</v>
      </c>
      <c r="B8" s="32"/>
      <c r="C8" s="33"/>
      <c r="D8" s="34" t="s">
        <v>134</v>
      </c>
      <c r="E8" s="35">
        <v>3907.53</v>
      </c>
      <c r="H8" s="22"/>
    </row>
    <row r="9" spans="1:8" s="2" customFormat="1" ht="41.4" customHeight="1" x14ac:dyDescent="0.3">
      <c r="A9" s="31" t="s">
        <v>4</v>
      </c>
      <c r="B9" s="32" t="str">
        <f t="array" ref="B9">IFERROR(INDEX(#REF!,SMALL(IF(#REF!=rngInvoice,ROW(#REF!)-ROW(#REF!)), ROW(3:3)), MATCH($B$6,#REF!, 0)),"")</f>
        <v/>
      </c>
      <c r="C9" s="33" t="str">
        <f t="array" ref="C9">IFERROR(INDEX(#REF!,SMALL(IF(#REF!=rngInvoice,ROW(#REF!)-ROW(#REF!)), ROW(3:3)), MATCH($C$6,#REF!, 0)),"")</f>
        <v/>
      </c>
      <c r="D9" s="34" t="s">
        <v>135</v>
      </c>
      <c r="E9" s="35">
        <v>11304.39</v>
      </c>
      <c r="H9" s="22"/>
    </row>
    <row r="10" spans="1:8" s="2" customFormat="1" ht="41.4" customHeight="1" x14ac:dyDescent="0.3">
      <c r="A10" s="31" t="s">
        <v>4</v>
      </c>
      <c r="B10" s="10"/>
      <c r="C10" s="5"/>
      <c r="D10" s="34" t="s">
        <v>140</v>
      </c>
      <c r="E10" s="12">
        <v>81</v>
      </c>
      <c r="H10" s="22"/>
    </row>
    <row r="11" spans="1:8" s="2" customFormat="1" ht="59.4" customHeight="1" x14ac:dyDescent="0.3">
      <c r="A11" s="31" t="s">
        <v>5</v>
      </c>
      <c r="B11" s="36">
        <v>18683136487</v>
      </c>
      <c r="C11" s="33" t="s">
        <v>1</v>
      </c>
      <c r="D11" s="34" t="s">
        <v>136</v>
      </c>
      <c r="E11" s="35">
        <v>210</v>
      </c>
    </row>
    <row r="12" spans="1:8" s="2" customFormat="1" ht="33.75" customHeight="1" x14ac:dyDescent="0.3">
      <c r="A12" s="31" t="s">
        <v>53</v>
      </c>
      <c r="B12" s="32"/>
      <c r="C12" s="33"/>
      <c r="D12" s="34" t="s">
        <v>137</v>
      </c>
      <c r="E12" s="35">
        <f>1827+612.08</f>
        <v>2439.08</v>
      </c>
    </row>
    <row r="13" spans="1:8" s="2" customFormat="1" ht="39.6" customHeight="1" x14ac:dyDescent="0.3">
      <c r="A13" s="31" t="s">
        <v>53</v>
      </c>
      <c r="B13" s="32" t="str">
        <f t="array" ref="B13">IFERROR(INDEX(#REF!,SMALL(IF(#REF!=rngInvoice,ROW(#REF!)-ROW(#REF!)), ROW(5:5)), MATCH($B$6,#REF!, 0)),"")</f>
        <v/>
      </c>
      <c r="C13" s="33" t="str">
        <f t="array" ref="C13">IFERROR(INDEX(#REF!,SMALL(IF(#REF!=rngInvoice,ROW(#REF!)-ROW(#REF!)), ROW(5:5)), MATCH($C$6,#REF!, 0)),"")</f>
        <v/>
      </c>
      <c r="D13" s="33" t="s">
        <v>138</v>
      </c>
      <c r="E13" s="35">
        <f>75.26+23.39</f>
        <v>98.65</v>
      </c>
    </row>
    <row r="14" spans="1:8" s="2" customFormat="1" ht="39" customHeight="1" x14ac:dyDescent="0.3">
      <c r="A14" s="31" t="s">
        <v>53</v>
      </c>
      <c r="B14" s="32" t="str">
        <f t="array" ref="B14">IFERROR(INDEX(#REF!,SMALL(IF(#REF!=rngInvoice,ROW(#REF!)-ROW(#REF!)), ROW(6:6)), MATCH($B$6,#REF!, 0)),"")</f>
        <v/>
      </c>
      <c r="C14" s="33" t="str">
        <f t="array" ref="C14">IFERROR(INDEX(#REF!,SMALL(IF(#REF!=rngInvoice,ROW(#REF!)-ROW(#REF!)), ROW(6:6)), MATCH($C$6,#REF!, 0)),"")</f>
        <v/>
      </c>
      <c r="D14" s="34" t="s">
        <v>139</v>
      </c>
      <c r="E14" s="35">
        <f>301.45+100.99</f>
        <v>402.44</v>
      </c>
      <c r="G14" s="24"/>
    </row>
    <row r="15" spans="1:8" s="2" customFormat="1" ht="33.9" customHeight="1" x14ac:dyDescent="0.3">
      <c r="A15" s="31" t="s">
        <v>28</v>
      </c>
      <c r="B15" s="51">
        <v>84154988927</v>
      </c>
      <c r="C15" s="33" t="s">
        <v>29</v>
      </c>
      <c r="D15" s="33" t="s">
        <v>27</v>
      </c>
      <c r="E15" s="35">
        <v>29.66</v>
      </c>
    </row>
    <row r="16" spans="1:8" s="2" customFormat="1" ht="33.9" customHeight="1" x14ac:dyDescent="0.3">
      <c r="A16" s="7" t="s">
        <v>28</v>
      </c>
      <c r="B16" s="15">
        <v>84154988927</v>
      </c>
      <c r="C16" s="5" t="s">
        <v>29</v>
      </c>
      <c r="D16" s="5" t="s">
        <v>27</v>
      </c>
      <c r="E16" s="12">
        <v>50.66</v>
      </c>
    </row>
    <row r="17" spans="1:5" s="2" customFormat="1" ht="33.9" customHeight="1" x14ac:dyDescent="0.3">
      <c r="A17" s="7" t="s">
        <v>28</v>
      </c>
      <c r="B17" s="15">
        <v>84154988927</v>
      </c>
      <c r="C17" s="5" t="s">
        <v>29</v>
      </c>
      <c r="D17" s="5" t="s">
        <v>27</v>
      </c>
      <c r="E17" s="12">
        <v>29.66</v>
      </c>
    </row>
    <row r="18" spans="1:5" s="2" customFormat="1" ht="33.9" customHeight="1" x14ac:dyDescent="0.3">
      <c r="A18" s="7" t="s">
        <v>28</v>
      </c>
      <c r="B18" s="15">
        <v>84154988927</v>
      </c>
      <c r="C18" s="5" t="s">
        <v>29</v>
      </c>
      <c r="D18" s="5" t="s">
        <v>27</v>
      </c>
      <c r="E18" s="12">
        <v>50.66</v>
      </c>
    </row>
    <row r="19" spans="1:5" s="2" customFormat="1" ht="33.9" customHeight="1" x14ac:dyDescent="0.3">
      <c r="A19" s="31" t="s">
        <v>69</v>
      </c>
      <c r="B19" s="32">
        <v>25457712630</v>
      </c>
      <c r="C19" s="33" t="s">
        <v>1</v>
      </c>
      <c r="D19" s="33" t="s">
        <v>27</v>
      </c>
      <c r="E19" s="35">
        <v>42.9</v>
      </c>
    </row>
    <row r="20" spans="1:5" s="2" customFormat="1" ht="33.9" customHeight="1" x14ac:dyDescent="0.3">
      <c r="A20" s="31" t="s">
        <v>69</v>
      </c>
      <c r="B20" s="32">
        <v>25457712630</v>
      </c>
      <c r="C20" s="33" t="s">
        <v>1</v>
      </c>
      <c r="D20" s="33" t="s">
        <v>27</v>
      </c>
      <c r="E20" s="35">
        <v>25.94</v>
      </c>
    </row>
    <row r="21" spans="1:5" s="2" customFormat="1" ht="33.9" customHeight="1" x14ac:dyDescent="0.3">
      <c r="A21" s="31" t="s">
        <v>69</v>
      </c>
      <c r="B21" s="32">
        <v>25457712630</v>
      </c>
      <c r="C21" s="33" t="s">
        <v>1</v>
      </c>
      <c r="D21" s="33" t="s">
        <v>27</v>
      </c>
      <c r="E21" s="35">
        <v>48.26</v>
      </c>
    </row>
    <row r="22" spans="1:5" s="58" customFormat="1" ht="33.9" customHeight="1" x14ac:dyDescent="0.3">
      <c r="A22" s="31" t="s">
        <v>142</v>
      </c>
      <c r="B22" s="32">
        <v>96107776452</v>
      </c>
      <c r="C22" s="33" t="s">
        <v>141</v>
      </c>
      <c r="D22" s="33" t="s">
        <v>143</v>
      </c>
      <c r="E22" s="35">
        <v>1505</v>
      </c>
    </row>
    <row r="23" spans="1:5" s="2" customFormat="1" ht="33.9" customHeight="1" x14ac:dyDescent="0.3">
      <c r="A23" s="31" t="s">
        <v>25</v>
      </c>
      <c r="B23" s="51">
        <v>44138062462</v>
      </c>
      <c r="C23" s="33" t="s">
        <v>26</v>
      </c>
      <c r="D23" s="33" t="s">
        <v>27</v>
      </c>
      <c r="E23" s="35">
        <v>225.66</v>
      </c>
    </row>
    <row r="24" spans="1:5" s="2" customFormat="1" ht="33.9" customHeight="1" x14ac:dyDescent="0.3">
      <c r="A24" s="7" t="s">
        <v>75</v>
      </c>
      <c r="B24" s="10">
        <v>55802054231</v>
      </c>
      <c r="C24" s="5" t="s">
        <v>29</v>
      </c>
      <c r="D24" s="11" t="s">
        <v>6</v>
      </c>
      <c r="E24" s="12">
        <v>1.7</v>
      </c>
    </row>
    <row r="25" spans="1:5" s="2" customFormat="1" ht="33.9" customHeight="1" x14ac:dyDescent="0.3">
      <c r="A25" s="7" t="s">
        <v>75</v>
      </c>
      <c r="B25" s="10">
        <v>55802054231</v>
      </c>
      <c r="C25" s="5" t="s">
        <v>29</v>
      </c>
      <c r="D25" s="11" t="s">
        <v>6</v>
      </c>
      <c r="E25" s="12">
        <v>46.93</v>
      </c>
    </row>
    <row r="26" spans="1:5" s="2" customFormat="1" ht="33.9" customHeight="1" x14ac:dyDescent="0.3">
      <c r="A26" s="7" t="s">
        <v>75</v>
      </c>
      <c r="B26" s="10">
        <v>55802054231</v>
      </c>
      <c r="C26" s="5" t="s">
        <v>29</v>
      </c>
      <c r="D26" s="11" t="s">
        <v>6</v>
      </c>
      <c r="E26" s="12">
        <v>6.07</v>
      </c>
    </row>
    <row r="27" spans="1:5" s="2" customFormat="1" ht="33.9" customHeight="1" x14ac:dyDescent="0.3">
      <c r="A27" s="7" t="s">
        <v>75</v>
      </c>
      <c r="B27" s="10">
        <v>55802054231</v>
      </c>
      <c r="C27" s="5" t="s">
        <v>29</v>
      </c>
      <c r="D27" s="11" t="s">
        <v>6</v>
      </c>
      <c r="E27" s="12">
        <v>3.16</v>
      </c>
    </row>
    <row r="28" spans="1:5" s="2" customFormat="1" ht="33.9" customHeight="1" x14ac:dyDescent="0.3">
      <c r="A28" s="14" t="s">
        <v>39</v>
      </c>
      <c r="B28" s="10">
        <v>94111057103</v>
      </c>
      <c r="C28" s="5" t="s">
        <v>2</v>
      </c>
      <c r="D28" s="11" t="s">
        <v>17</v>
      </c>
      <c r="E28" s="12">
        <v>125</v>
      </c>
    </row>
    <row r="29" spans="1:5" s="2" customFormat="1" ht="33.9" customHeight="1" x14ac:dyDescent="0.3">
      <c r="A29" s="7" t="s">
        <v>36</v>
      </c>
      <c r="B29" s="10">
        <v>87311810356</v>
      </c>
      <c r="C29" s="5" t="s">
        <v>3</v>
      </c>
      <c r="D29" s="11" t="s">
        <v>8</v>
      </c>
      <c r="E29" s="12">
        <v>5.77</v>
      </c>
    </row>
    <row r="30" spans="1:5" s="2" customFormat="1" ht="33.9" customHeight="1" x14ac:dyDescent="0.3">
      <c r="A30" s="49" t="s">
        <v>10</v>
      </c>
      <c r="B30" s="32">
        <v>85821130368</v>
      </c>
      <c r="C30" s="33" t="s">
        <v>1</v>
      </c>
      <c r="D30" s="34" t="s">
        <v>15</v>
      </c>
      <c r="E30" s="35">
        <v>1.66</v>
      </c>
    </row>
    <row r="31" spans="1:5" s="2" customFormat="1" ht="33.9" customHeight="1" x14ac:dyDescent="0.3">
      <c r="A31" s="49" t="s">
        <v>46</v>
      </c>
      <c r="B31" s="32">
        <v>41317489366</v>
      </c>
      <c r="C31" s="33" t="s">
        <v>2</v>
      </c>
      <c r="D31" s="33" t="s">
        <v>9</v>
      </c>
      <c r="E31" s="35">
        <v>18.149999999999999</v>
      </c>
    </row>
    <row r="32" spans="1:5" s="2" customFormat="1" ht="44.25" customHeight="1" x14ac:dyDescent="0.3">
      <c r="A32" s="49" t="s">
        <v>46</v>
      </c>
      <c r="B32" s="32">
        <v>41317489366</v>
      </c>
      <c r="C32" s="33" t="s">
        <v>2</v>
      </c>
      <c r="D32" s="33" t="s">
        <v>9</v>
      </c>
      <c r="E32" s="35">
        <v>181.25</v>
      </c>
    </row>
    <row r="33" spans="1:5" s="2" customFormat="1" ht="33.9" customHeight="1" x14ac:dyDescent="0.3">
      <c r="A33" s="49" t="s">
        <v>46</v>
      </c>
      <c r="B33" s="32">
        <v>41317489366</v>
      </c>
      <c r="C33" s="33" t="s">
        <v>2</v>
      </c>
      <c r="D33" s="33" t="s">
        <v>9</v>
      </c>
      <c r="E33" s="35">
        <v>41.49</v>
      </c>
    </row>
    <row r="34" spans="1:5" s="2" customFormat="1" ht="33.9" customHeight="1" x14ac:dyDescent="0.3">
      <c r="A34" s="49" t="s">
        <v>46</v>
      </c>
      <c r="B34" s="32">
        <v>41317489366</v>
      </c>
      <c r="C34" s="33" t="s">
        <v>2</v>
      </c>
      <c r="D34" s="33" t="s">
        <v>9</v>
      </c>
      <c r="E34" s="35">
        <v>377.75</v>
      </c>
    </row>
    <row r="35" spans="1:5" s="2" customFormat="1" ht="33.9" customHeight="1" x14ac:dyDescent="0.3">
      <c r="A35" s="49" t="s">
        <v>47</v>
      </c>
      <c r="B35" s="32">
        <v>14506572540</v>
      </c>
      <c r="C35" s="33" t="s">
        <v>1</v>
      </c>
      <c r="D35" s="33" t="s">
        <v>52</v>
      </c>
      <c r="E35" s="35">
        <v>347.46</v>
      </c>
    </row>
    <row r="36" spans="1:5" ht="33.9" customHeight="1" x14ac:dyDescent="0.3">
      <c r="A36" s="31" t="s">
        <v>144</v>
      </c>
      <c r="B36" s="51">
        <v>81751042446</v>
      </c>
      <c r="C36" s="33" t="s">
        <v>35</v>
      </c>
      <c r="D36" s="34" t="s">
        <v>6</v>
      </c>
      <c r="E36" s="35">
        <v>142.1</v>
      </c>
    </row>
    <row r="37" spans="1:5" ht="33.9" customHeight="1" x14ac:dyDescent="0.3">
      <c r="A37" s="31" t="s">
        <v>144</v>
      </c>
      <c r="B37" s="51">
        <v>81751042446</v>
      </c>
      <c r="C37" s="33" t="s">
        <v>35</v>
      </c>
      <c r="D37" s="34" t="s">
        <v>6</v>
      </c>
      <c r="E37" s="35">
        <v>15.49</v>
      </c>
    </row>
    <row r="38" spans="1:5" ht="33.9" customHeight="1" x14ac:dyDescent="0.3">
      <c r="A38" s="31" t="s">
        <v>144</v>
      </c>
      <c r="B38" s="51">
        <v>81751042446</v>
      </c>
      <c r="C38" s="33" t="s">
        <v>35</v>
      </c>
      <c r="D38" s="34" t="s">
        <v>6</v>
      </c>
      <c r="E38" s="35">
        <v>21.1</v>
      </c>
    </row>
    <row r="39" spans="1:5" ht="33.9" customHeight="1" x14ac:dyDescent="0.3">
      <c r="A39" s="7" t="s">
        <v>145</v>
      </c>
      <c r="B39" s="10">
        <v>67080200094</v>
      </c>
      <c r="C39" s="5" t="s">
        <v>146</v>
      </c>
      <c r="D39" s="34" t="s">
        <v>55</v>
      </c>
      <c r="E39" s="12">
        <v>11.15</v>
      </c>
    </row>
    <row r="40" spans="1:5" ht="33.9" customHeight="1" x14ac:dyDescent="0.3">
      <c r="A40" s="31" t="s">
        <v>49</v>
      </c>
      <c r="B40" s="50">
        <v>78344221377</v>
      </c>
      <c r="C40" s="33" t="s">
        <v>50</v>
      </c>
      <c r="D40" s="34" t="s">
        <v>45</v>
      </c>
      <c r="E40" s="35">
        <v>76.099999999999994</v>
      </c>
    </row>
    <row r="41" spans="1:5" ht="33.9" customHeight="1" x14ac:dyDescent="0.3">
      <c r="A41" s="7" t="s">
        <v>7</v>
      </c>
      <c r="B41" s="15">
        <v>81793146560</v>
      </c>
      <c r="C41" s="5" t="s">
        <v>1</v>
      </c>
      <c r="D41" s="11" t="s">
        <v>8</v>
      </c>
      <c r="E41" s="12">
        <v>11.61</v>
      </c>
    </row>
    <row r="42" spans="1:5" ht="33.9" customHeight="1" x14ac:dyDescent="0.3">
      <c r="A42" s="7" t="s">
        <v>7</v>
      </c>
      <c r="B42" s="15">
        <v>81793146560</v>
      </c>
      <c r="C42" s="5" t="s">
        <v>1</v>
      </c>
      <c r="D42" s="11" t="s">
        <v>8</v>
      </c>
      <c r="E42" s="12">
        <v>128.13</v>
      </c>
    </row>
    <row r="43" spans="1:5" ht="33.9" customHeight="1" x14ac:dyDescent="0.3">
      <c r="A43" s="7" t="s">
        <v>37</v>
      </c>
      <c r="B43" s="10">
        <v>43965974818</v>
      </c>
      <c r="C43" s="5" t="s">
        <v>1</v>
      </c>
      <c r="D43" s="5" t="s">
        <v>9</v>
      </c>
      <c r="E43" s="12">
        <v>25.43</v>
      </c>
    </row>
    <row r="44" spans="1:5" ht="33.9" customHeight="1" x14ac:dyDescent="0.3">
      <c r="A44" s="14" t="s">
        <v>40</v>
      </c>
      <c r="B44" s="10">
        <v>63073332379</v>
      </c>
      <c r="C44" s="5" t="s">
        <v>1</v>
      </c>
      <c r="D44" s="5" t="s">
        <v>9</v>
      </c>
      <c r="E44" s="12">
        <v>447.56</v>
      </c>
    </row>
    <row r="45" spans="1:5" ht="33.9" customHeight="1" x14ac:dyDescent="0.3">
      <c r="A45" s="7" t="s">
        <v>147</v>
      </c>
      <c r="B45" s="61" t="s">
        <v>148</v>
      </c>
      <c r="C45" s="5" t="s">
        <v>33</v>
      </c>
      <c r="D45" s="5" t="s">
        <v>9</v>
      </c>
      <c r="E45" s="12">
        <v>1543.5</v>
      </c>
    </row>
    <row r="46" spans="1:5" ht="33.9" customHeight="1" x14ac:dyDescent="0.3">
      <c r="A46" s="31" t="s">
        <v>59</v>
      </c>
      <c r="B46" s="32">
        <v>97490844200</v>
      </c>
      <c r="C46" s="33" t="s">
        <v>33</v>
      </c>
      <c r="D46" s="34" t="s">
        <v>55</v>
      </c>
      <c r="E46" s="35">
        <v>5.9</v>
      </c>
    </row>
    <row r="47" spans="1:5" ht="33.9" customHeight="1" x14ac:dyDescent="0.3">
      <c r="A47" s="7" t="s">
        <v>75</v>
      </c>
      <c r="B47" s="10">
        <v>55802054231</v>
      </c>
      <c r="C47" s="5" t="s">
        <v>29</v>
      </c>
      <c r="D47" s="11" t="s">
        <v>6</v>
      </c>
      <c r="E47" s="12">
        <v>6.07</v>
      </c>
    </row>
    <row r="48" spans="1:5" ht="33.9" customHeight="1" x14ac:dyDescent="0.3">
      <c r="A48" s="7" t="s">
        <v>75</v>
      </c>
      <c r="B48" s="10">
        <v>55802054231</v>
      </c>
      <c r="C48" s="5" t="s">
        <v>29</v>
      </c>
      <c r="D48" s="11" t="s">
        <v>6</v>
      </c>
      <c r="E48" s="12">
        <v>36.72</v>
      </c>
    </row>
    <row r="49" spans="1:5" ht="33.9" customHeight="1" x14ac:dyDescent="0.3">
      <c r="A49" s="7" t="s">
        <v>75</v>
      </c>
      <c r="B49" s="10">
        <v>55802054231</v>
      </c>
      <c r="C49" s="5" t="s">
        <v>29</v>
      </c>
      <c r="D49" s="11" t="s">
        <v>6</v>
      </c>
      <c r="E49" s="12">
        <v>38.18</v>
      </c>
    </row>
    <row r="50" spans="1:5" ht="33.9" customHeight="1" x14ac:dyDescent="0.3">
      <c r="A50" s="7" t="s">
        <v>75</v>
      </c>
      <c r="B50" s="10">
        <v>55802054231</v>
      </c>
      <c r="C50" s="5" t="s">
        <v>29</v>
      </c>
      <c r="D50" s="11" t="s">
        <v>6</v>
      </c>
      <c r="E50" s="12">
        <v>3.16</v>
      </c>
    </row>
    <row r="51" spans="1:5" ht="33.9" customHeight="1" x14ac:dyDescent="0.3">
      <c r="A51" s="14" t="s">
        <v>39</v>
      </c>
      <c r="B51" s="10">
        <v>94111057103</v>
      </c>
      <c r="C51" s="5" t="s">
        <v>2</v>
      </c>
      <c r="D51" s="11" t="s">
        <v>17</v>
      </c>
      <c r="E51" s="12">
        <v>125</v>
      </c>
    </row>
    <row r="52" spans="1:5" ht="33.9" customHeight="1" x14ac:dyDescent="0.3">
      <c r="A52" s="7" t="s">
        <v>36</v>
      </c>
      <c r="B52" s="10">
        <v>87311810356</v>
      </c>
      <c r="C52" s="5" t="s">
        <v>3</v>
      </c>
      <c r="D52" s="11" t="s">
        <v>8</v>
      </c>
      <c r="E52" s="12">
        <v>6.01</v>
      </c>
    </row>
    <row r="53" spans="1:5" ht="33.9" customHeight="1" x14ac:dyDescent="0.3">
      <c r="A53" s="49" t="s">
        <v>10</v>
      </c>
      <c r="B53" s="32">
        <v>85821130368</v>
      </c>
      <c r="C53" s="33" t="s">
        <v>1</v>
      </c>
      <c r="D53" s="34" t="s">
        <v>15</v>
      </c>
      <c r="E53" s="35">
        <v>1.66</v>
      </c>
    </row>
    <row r="54" spans="1:5" ht="33.9" customHeight="1" x14ac:dyDescent="0.3">
      <c r="A54" s="7" t="s">
        <v>7</v>
      </c>
      <c r="B54" s="15">
        <v>81793146560</v>
      </c>
      <c r="C54" s="5" t="s">
        <v>1</v>
      </c>
      <c r="D54" s="11" t="s">
        <v>8</v>
      </c>
      <c r="E54" s="12">
        <v>11.61</v>
      </c>
    </row>
    <row r="55" spans="1:5" ht="33.9" customHeight="1" x14ac:dyDescent="0.3">
      <c r="A55" s="7" t="s">
        <v>7</v>
      </c>
      <c r="B55" s="17">
        <v>81793146560</v>
      </c>
      <c r="C55" s="5" t="s">
        <v>1</v>
      </c>
      <c r="D55" s="11" t="s">
        <v>18</v>
      </c>
      <c r="E55" s="12">
        <v>0.03</v>
      </c>
    </row>
    <row r="56" spans="1:5" ht="33.9" customHeight="1" x14ac:dyDescent="0.3">
      <c r="A56" s="7" t="s">
        <v>7</v>
      </c>
      <c r="B56" s="15">
        <v>81793146560</v>
      </c>
      <c r="C56" s="5" t="s">
        <v>1</v>
      </c>
      <c r="D56" s="11" t="s">
        <v>8</v>
      </c>
      <c r="E56" s="12">
        <v>128.13</v>
      </c>
    </row>
    <row r="57" spans="1:5" ht="33.9" customHeight="1" x14ac:dyDescent="0.3">
      <c r="A57" s="7" t="s">
        <v>7</v>
      </c>
      <c r="B57" s="17">
        <v>81793146560</v>
      </c>
      <c r="C57" s="5" t="s">
        <v>1</v>
      </c>
      <c r="D57" s="11" t="s">
        <v>18</v>
      </c>
      <c r="E57" s="12">
        <v>0.28000000000000003</v>
      </c>
    </row>
    <row r="58" spans="1:5" ht="33.9" customHeight="1" x14ac:dyDescent="0.3">
      <c r="A58" s="49" t="s">
        <v>46</v>
      </c>
      <c r="B58" s="32">
        <v>41317489366</v>
      </c>
      <c r="C58" s="33" t="s">
        <v>2</v>
      </c>
      <c r="D58" s="33" t="s">
        <v>9</v>
      </c>
      <c r="E58" s="35">
        <v>14.24</v>
      </c>
    </row>
    <row r="59" spans="1:5" ht="33.9" customHeight="1" x14ac:dyDescent="0.3">
      <c r="A59" s="49" t="s">
        <v>46</v>
      </c>
      <c r="B59" s="32">
        <v>41317489366</v>
      </c>
      <c r="C59" s="33" t="s">
        <v>2</v>
      </c>
      <c r="D59" s="33" t="s">
        <v>9</v>
      </c>
      <c r="E59" s="35">
        <v>278.72000000000003</v>
      </c>
    </row>
    <row r="60" spans="1:5" ht="33.9" customHeight="1" x14ac:dyDescent="0.3">
      <c r="A60" s="49" t="s">
        <v>46</v>
      </c>
      <c r="B60" s="32">
        <v>41317489366</v>
      </c>
      <c r="C60" s="33" t="s">
        <v>2</v>
      </c>
      <c r="D60" s="33" t="s">
        <v>9</v>
      </c>
      <c r="E60" s="35">
        <v>50.43</v>
      </c>
    </row>
    <row r="61" spans="1:5" ht="33.9" customHeight="1" x14ac:dyDescent="0.3">
      <c r="A61" s="49" t="s">
        <v>46</v>
      </c>
      <c r="B61" s="32">
        <v>41317489366</v>
      </c>
      <c r="C61" s="33" t="s">
        <v>2</v>
      </c>
      <c r="D61" s="33" t="s">
        <v>9</v>
      </c>
      <c r="E61" s="35">
        <v>448.3</v>
      </c>
    </row>
    <row r="62" spans="1:5" ht="33.9" customHeight="1" x14ac:dyDescent="0.3">
      <c r="A62" s="49" t="s">
        <v>47</v>
      </c>
      <c r="B62" s="32">
        <v>14506572540</v>
      </c>
      <c r="C62" s="33" t="s">
        <v>1</v>
      </c>
      <c r="D62" s="33" t="s">
        <v>52</v>
      </c>
      <c r="E62" s="35">
        <v>347.46</v>
      </c>
    </row>
    <row r="63" spans="1:5" ht="33.9" customHeight="1" x14ac:dyDescent="0.3">
      <c r="A63" s="31" t="s">
        <v>144</v>
      </c>
      <c r="B63" s="51">
        <v>81751042446</v>
      </c>
      <c r="C63" s="33" t="s">
        <v>35</v>
      </c>
      <c r="D63" s="34" t="s">
        <v>6</v>
      </c>
      <c r="E63" s="35">
        <v>122.09</v>
      </c>
    </row>
    <row r="64" spans="1:5" ht="33.9" customHeight="1" x14ac:dyDescent="0.3">
      <c r="A64" s="31" t="s">
        <v>144</v>
      </c>
      <c r="B64" s="51">
        <v>81751042446</v>
      </c>
      <c r="C64" s="33" t="s">
        <v>35</v>
      </c>
      <c r="D64" s="34" t="s">
        <v>6</v>
      </c>
      <c r="E64" s="35">
        <v>15.49</v>
      </c>
    </row>
    <row r="65" spans="1:5" ht="33.9" customHeight="1" x14ac:dyDescent="0.3">
      <c r="A65" s="31" t="s">
        <v>144</v>
      </c>
      <c r="B65" s="51">
        <v>81751042446</v>
      </c>
      <c r="C65" s="33" t="s">
        <v>35</v>
      </c>
      <c r="D65" s="34" t="s">
        <v>6</v>
      </c>
      <c r="E65" s="35">
        <v>24.68</v>
      </c>
    </row>
    <row r="66" spans="1:5" ht="33.9" customHeight="1" x14ac:dyDescent="0.3">
      <c r="A66" s="14" t="s">
        <v>40</v>
      </c>
      <c r="B66" s="10">
        <v>63073332379</v>
      </c>
      <c r="C66" s="5" t="s">
        <v>1</v>
      </c>
      <c r="D66" s="5" t="s">
        <v>9</v>
      </c>
      <c r="E66" s="12">
        <v>508.34</v>
      </c>
    </row>
    <row r="67" spans="1:5" ht="33.9" customHeight="1" x14ac:dyDescent="0.3">
      <c r="A67" s="14" t="s">
        <v>40</v>
      </c>
      <c r="B67" s="10">
        <v>63073332379</v>
      </c>
      <c r="C67" s="5" t="s">
        <v>1</v>
      </c>
      <c r="D67" s="34" t="s">
        <v>18</v>
      </c>
      <c r="E67" s="12">
        <v>0.28999999999999998</v>
      </c>
    </row>
    <row r="68" spans="1:5" ht="33.9" customHeight="1" x14ac:dyDescent="0.3">
      <c r="A68" s="7" t="s">
        <v>37</v>
      </c>
      <c r="B68" s="10">
        <v>43965974818</v>
      </c>
      <c r="C68" s="5" t="s">
        <v>1</v>
      </c>
      <c r="D68" s="5" t="s">
        <v>9</v>
      </c>
      <c r="E68" s="12">
        <v>27.21</v>
      </c>
    </row>
    <row r="69" spans="1:5" ht="33.9" customHeight="1" x14ac:dyDescent="0.3">
      <c r="A69" s="7" t="s">
        <v>37</v>
      </c>
      <c r="B69" s="10">
        <v>43965974818</v>
      </c>
      <c r="C69" s="5" t="s">
        <v>1</v>
      </c>
      <c r="D69" s="34" t="s">
        <v>18</v>
      </c>
      <c r="E69" s="12">
        <v>0.01</v>
      </c>
    </row>
    <row r="70" spans="1:5" ht="33.9" customHeight="1" x14ac:dyDescent="0.3">
      <c r="A70" s="31" t="s">
        <v>144</v>
      </c>
      <c r="B70" s="51">
        <v>81751042446</v>
      </c>
      <c r="C70" s="33" t="s">
        <v>35</v>
      </c>
      <c r="D70" s="34" t="s">
        <v>6</v>
      </c>
      <c r="E70" s="35">
        <v>162.11000000000001</v>
      </c>
    </row>
    <row r="71" spans="1:5" ht="33.9" customHeight="1" x14ac:dyDescent="0.3">
      <c r="A71" s="31" t="s">
        <v>144</v>
      </c>
      <c r="B71" s="51">
        <v>81751042446</v>
      </c>
      <c r="C71" s="33" t="s">
        <v>35</v>
      </c>
      <c r="D71" s="34" t="s">
        <v>6</v>
      </c>
      <c r="E71" s="35">
        <v>15.49</v>
      </c>
    </row>
    <row r="72" spans="1:5" ht="33.9" customHeight="1" x14ac:dyDescent="0.3">
      <c r="A72" s="31" t="s">
        <v>144</v>
      </c>
      <c r="B72" s="51">
        <v>81751042446</v>
      </c>
      <c r="C72" s="33" t="s">
        <v>35</v>
      </c>
      <c r="D72" s="34" t="s">
        <v>6</v>
      </c>
      <c r="E72" s="35">
        <v>24.68</v>
      </c>
    </row>
    <row r="73" spans="1:5" ht="33.9" customHeight="1" x14ac:dyDescent="0.3">
      <c r="A73" s="7" t="s">
        <v>149</v>
      </c>
      <c r="B73" s="10">
        <v>23370547070</v>
      </c>
      <c r="C73" s="5" t="s">
        <v>48</v>
      </c>
      <c r="D73" s="11" t="s">
        <v>17</v>
      </c>
      <c r="E73" s="12">
        <v>300</v>
      </c>
    </row>
    <row r="74" spans="1:5" ht="33.9" customHeight="1" x14ac:dyDescent="0.3">
      <c r="A74" s="49" t="s">
        <v>10</v>
      </c>
      <c r="B74" s="32">
        <v>85821130368</v>
      </c>
      <c r="C74" s="33" t="s">
        <v>1</v>
      </c>
      <c r="D74" s="34" t="s">
        <v>15</v>
      </c>
      <c r="E74" s="35">
        <v>64.7</v>
      </c>
    </row>
    <row r="75" spans="1:5" ht="33.9" customHeight="1" x14ac:dyDescent="0.3">
      <c r="A75" s="7" t="s">
        <v>145</v>
      </c>
      <c r="B75" s="10">
        <v>67080200094</v>
      </c>
      <c r="C75" s="5" t="s">
        <v>146</v>
      </c>
      <c r="D75" s="34" t="s">
        <v>55</v>
      </c>
      <c r="E75" s="12">
        <v>41.05</v>
      </c>
    </row>
    <row r="76" spans="1:5" ht="33.9" customHeight="1" x14ac:dyDescent="0.3">
      <c r="A76" s="31" t="s">
        <v>49</v>
      </c>
      <c r="B76" s="50">
        <v>78344221377</v>
      </c>
      <c r="C76" s="33" t="s">
        <v>50</v>
      </c>
      <c r="D76" s="34" t="s">
        <v>45</v>
      </c>
      <c r="E76" s="35">
        <v>53.47</v>
      </c>
    </row>
    <row r="77" spans="1:5" ht="33.9" customHeight="1" x14ac:dyDescent="0.3">
      <c r="A77" s="7" t="s">
        <v>150</v>
      </c>
      <c r="B77" s="10">
        <v>54461868279</v>
      </c>
      <c r="C77" s="5" t="s">
        <v>33</v>
      </c>
      <c r="D77" s="34" t="s">
        <v>45</v>
      </c>
      <c r="E77" s="12">
        <v>11.84</v>
      </c>
    </row>
    <row r="78" spans="1:5" ht="33.9" customHeight="1" x14ac:dyDescent="0.3">
      <c r="A78" s="31" t="s">
        <v>83</v>
      </c>
      <c r="B78" s="32">
        <v>24839769530</v>
      </c>
      <c r="C78" s="5" t="s">
        <v>33</v>
      </c>
      <c r="D78" s="34" t="s">
        <v>18</v>
      </c>
      <c r="E78" s="35">
        <v>15.55</v>
      </c>
    </row>
    <row r="79" spans="1:5" ht="33.9" customHeight="1" x14ac:dyDescent="0.3">
      <c r="A79" s="7" t="s">
        <v>149</v>
      </c>
      <c r="B79" s="10">
        <v>23370547070</v>
      </c>
      <c r="C79" s="5" t="s">
        <v>48</v>
      </c>
      <c r="D79" s="11" t="s">
        <v>17</v>
      </c>
      <c r="E79" s="12">
        <v>300</v>
      </c>
    </row>
    <row r="80" spans="1:5" ht="33.9" customHeight="1" x14ac:dyDescent="0.3">
      <c r="A80" s="7" t="s">
        <v>151</v>
      </c>
      <c r="B80" s="10">
        <v>97748123085</v>
      </c>
      <c r="C80" s="33" t="s">
        <v>1</v>
      </c>
      <c r="D80" s="11" t="s">
        <v>152</v>
      </c>
      <c r="E80" s="12">
        <v>70</v>
      </c>
    </row>
    <row r="81" spans="1:5" ht="33.9" customHeight="1" x14ac:dyDescent="0.3">
      <c r="A81" s="49" t="s">
        <v>10</v>
      </c>
      <c r="B81" s="32">
        <v>85821130368</v>
      </c>
      <c r="C81" s="33" t="s">
        <v>1</v>
      </c>
      <c r="D81" s="34" t="s">
        <v>15</v>
      </c>
      <c r="E81" s="35">
        <v>1.66</v>
      </c>
    </row>
    <row r="82" spans="1:5" ht="33.9" customHeight="1" x14ac:dyDescent="0.3">
      <c r="A82" s="49" t="s">
        <v>47</v>
      </c>
      <c r="B82" s="32">
        <v>14506572540</v>
      </c>
      <c r="C82" s="33" t="s">
        <v>1</v>
      </c>
      <c r="D82" s="33" t="s">
        <v>52</v>
      </c>
      <c r="E82" s="35">
        <v>347.46</v>
      </c>
    </row>
    <row r="83" spans="1:5" ht="33.9" customHeight="1" x14ac:dyDescent="0.3">
      <c r="A83" s="31" t="s">
        <v>49</v>
      </c>
      <c r="B83" s="50">
        <v>78344221377</v>
      </c>
      <c r="C83" s="33" t="s">
        <v>50</v>
      </c>
      <c r="D83" s="34" t="s">
        <v>45</v>
      </c>
      <c r="E83" s="35">
        <v>116.77</v>
      </c>
    </row>
    <row r="84" spans="1:5" ht="33.9" customHeight="1" x14ac:dyDescent="0.3">
      <c r="A84" s="49" t="s">
        <v>85</v>
      </c>
      <c r="B84" s="32">
        <v>54361842913</v>
      </c>
      <c r="C84" s="33" t="s">
        <v>33</v>
      </c>
      <c r="D84" s="34" t="s">
        <v>45</v>
      </c>
      <c r="E84" s="35">
        <v>19</v>
      </c>
    </row>
    <row r="85" spans="1:5" ht="33.9" customHeight="1" x14ac:dyDescent="0.3">
      <c r="A85" s="49" t="s">
        <v>77</v>
      </c>
      <c r="B85" s="32">
        <v>32185731302</v>
      </c>
      <c r="C85" s="33" t="s">
        <v>78</v>
      </c>
      <c r="D85" s="34" t="s">
        <v>55</v>
      </c>
      <c r="E85" s="35">
        <v>206</v>
      </c>
    </row>
    <row r="86" spans="1:5" ht="33.9" customHeight="1" x14ac:dyDescent="0.3">
      <c r="A86" s="49" t="s">
        <v>153</v>
      </c>
      <c r="B86" s="32">
        <v>46241952013</v>
      </c>
      <c r="C86" s="33" t="s">
        <v>33</v>
      </c>
      <c r="D86" s="11" t="s">
        <v>17</v>
      </c>
      <c r="E86" s="35">
        <v>486.69</v>
      </c>
    </row>
    <row r="87" spans="1:5" ht="33.9" customHeight="1" x14ac:dyDescent="0.3">
      <c r="A87" s="25" t="s">
        <v>51</v>
      </c>
      <c r="B87" s="10"/>
      <c r="C87" s="5"/>
      <c r="D87" s="5"/>
      <c r="E87" s="26">
        <f>SUM(E7:E86)</f>
        <v>96978.010000000038</v>
      </c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A7:D8 A9:C10 A78:B78">
    <cfRule type="expression" dxfId="1136" priority="917">
      <formula>MOD(ROW(),2)=0</formula>
    </cfRule>
  </conditionalFormatting>
  <conditionalFormatting sqref="E7:E10 E78">
    <cfRule type="expression" dxfId="1135" priority="915">
      <formula>MOD(ROW(),2)=0</formula>
    </cfRule>
    <cfRule type="expression" dxfId="1134" priority="916">
      <formula>MOD(ROW(),2)=1</formula>
    </cfRule>
  </conditionalFormatting>
  <conditionalFormatting sqref="D9">
    <cfRule type="expression" dxfId="1133" priority="910">
      <formula>MOD(ROW(),2)=0</formula>
    </cfRule>
  </conditionalFormatting>
  <conditionalFormatting sqref="C11:D11 A11">
    <cfRule type="expression" dxfId="1132" priority="909">
      <formula>MOD(ROW(),2)=0</formula>
    </cfRule>
  </conditionalFormatting>
  <conditionalFormatting sqref="E11">
    <cfRule type="expression" dxfId="1131" priority="907">
      <formula>MOD(ROW(),2)=0</formula>
    </cfRule>
    <cfRule type="expression" dxfId="1130" priority="908">
      <formula>MOD(ROW(),2)=1</formula>
    </cfRule>
  </conditionalFormatting>
  <conditionalFormatting sqref="A12:D14">
    <cfRule type="expression" dxfId="1129" priority="906">
      <formula>MOD(ROW(),2)=0</formula>
    </cfRule>
  </conditionalFormatting>
  <conditionalFormatting sqref="E12:E14">
    <cfRule type="expression" dxfId="1128" priority="904">
      <formula>MOD(ROW(),2)=0</formula>
    </cfRule>
    <cfRule type="expression" dxfId="1127" priority="905">
      <formula>MOD(ROW(),2)=1</formula>
    </cfRule>
  </conditionalFormatting>
  <conditionalFormatting sqref="E23">
    <cfRule type="expression" dxfId="1126" priority="783">
      <formula>MOD(ROW(),2)=0</formula>
    </cfRule>
    <cfRule type="expression" dxfId="1125" priority="784">
      <formula>MOD(ROW(),2)=1</formula>
    </cfRule>
  </conditionalFormatting>
  <conditionalFormatting sqref="A87">
    <cfRule type="expression" dxfId="1124" priority="404">
      <formula>MOD(ROW(),2)=0</formula>
    </cfRule>
  </conditionalFormatting>
  <conditionalFormatting sqref="E87">
    <cfRule type="expression" dxfId="1123" priority="405">
      <formula>MOD(ROW(),2)=0</formula>
    </cfRule>
    <cfRule type="expression" dxfId="1122" priority="406">
      <formula>MOD(ROW(),2)=1</formula>
    </cfRule>
  </conditionalFormatting>
  <conditionalFormatting sqref="D87">
    <cfRule type="expression" dxfId="1121" priority="403">
      <formula>MOD(ROW(),2)=0</formula>
    </cfRule>
  </conditionalFormatting>
  <conditionalFormatting sqref="C87">
    <cfRule type="expression" dxfId="1120" priority="402">
      <formula>MOD(ROW(),2)=0</formula>
    </cfRule>
  </conditionalFormatting>
  <conditionalFormatting sqref="B87">
    <cfRule type="expression" dxfId="1119" priority="401">
      <formula>MOD(ROW(),2)=0</formula>
    </cfRule>
  </conditionalFormatting>
  <conditionalFormatting sqref="A15:A16">
    <cfRule type="expression" dxfId="1118" priority="399">
      <formula>MOD(ROW(),2)=0</formula>
    </cfRule>
  </conditionalFormatting>
  <conditionalFormatting sqref="E15:E16">
    <cfRule type="expression" dxfId="1117" priority="397">
      <formula>MOD(ROW(),2)=0</formula>
    </cfRule>
    <cfRule type="expression" dxfId="1116" priority="398">
      <formula>MOD(ROW(),2)=1</formula>
    </cfRule>
  </conditionalFormatting>
  <conditionalFormatting sqref="C17:D17">
    <cfRule type="expression" dxfId="1115" priority="396">
      <formula>MOD(ROW(),2)=0</formula>
    </cfRule>
  </conditionalFormatting>
  <conditionalFormatting sqref="A17">
    <cfRule type="expression" dxfId="1114" priority="395">
      <formula>MOD(ROW(),2)=0</formula>
    </cfRule>
  </conditionalFormatting>
  <conditionalFormatting sqref="E17">
    <cfRule type="expression" dxfId="1113" priority="393">
      <formula>MOD(ROW(),2)=0</formula>
    </cfRule>
    <cfRule type="expression" dxfId="1112" priority="394">
      <formula>MOD(ROW(),2)=1</formula>
    </cfRule>
  </conditionalFormatting>
  <conditionalFormatting sqref="C18:D18">
    <cfRule type="expression" dxfId="1111" priority="392">
      <formula>MOD(ROW(),2)=0</formula>
    </cfRule>
  </conditionalFormatting>
  <conditionalFormatting sqref="A18">
    <cfRule type="expression" dxfId="1110" priority="391">
      <formula>MOD(ROW(),2)=0</formula>
    </cfRule>
  </conditionalFormatting>
  <conditionalFormatting sqref="C15:D16">
    <cfRule type="expression" dxfId="1109" priority="400">
      <formula>MOD(ROW(),2)=0</formula>
    </cfRule>
  </conditionalFormatting>
  <conditionalFormatting sqref="A19">
    <cfRule type="expression" dxfId="1108" priority="386">
      <formula>MOD(ROW(),2)=0</formula>
    </cfRule>
  </conditionalFormatting>
  <conditionalFormatting sqref="C19">
    <cfRule type="expression" dxfId="1107" priority="385">
      <formula>MOD(ROW(),2)=0</formula>
    </cfRule>
  </conditionalFormatting>
  <conditionalFormatting sqref="B19">
    <cfRule type="expression" dxfId="1106" priority="384">
      <formula>MOD(ROW(),2)=0</formula>
    </cfRule>
  </conditionalFormatting>
  <conditionalFormatting sqref="D19">
    <cfRule type="expression" dxfId="1105" priority="383">
      <formula>MOD(ROW(),2)=0</formula>
    </cfRule>
  </conditionalFormatting>
  <conditionalFormatting sqref="A20">
    <cfRule type="expression" dxfId="1104" priority="380">
      <formula>MOD(ROW(),2)=0</formula>
    </cfRule>
  </conditionalFormatting>
  <conditionalFormatting sqref="E20">
    <cfRule type="expression" dxfId="1103" priority="381">
      <formula>MOD(ROW(),2)=0</formula>
    </cfRule>
    <cfRule type="expression" dxfId="1102" priority="382">
      <formula>MOD(ROW(),2)=1</formula>
    </cfRule>
  </conditionalFormatting>
  <conditionalFormatting sqref="C20">
    <cfRule type="expression" dxfId="1101" priority="379">
      <formula>MOD(ROW(),2)=0</formula>
    </cfRule>
  </conditionalFormatting>
  <conditionalFormatting sqref="B20">
    <cfRule type="expression" dxfId="1100" priority="378">
      <formula>MOD(ROW(),2)=0</formula>
    </cfRule>
  </conditionalFormatting>
  <conditionalFormatting sqref="D20">
    <cfRule type="expression" dxfId="1099" priority="377">
      <formula>MOD(ROW(),2)=0</formula>
    </cfRule>
  </conditionalFormatting>
  <conditionalFormatting sqref="A21">
    <cfRule type="expression" dxfId="1098" priority="374">
      <formula>MOD(ROW(),2)=0</formula>
    </cfRule>
  </conditionalFormatting>
  <conditionalFormatting sqref="E21">
    <cfRule type="expression" dxfId="1097" priority="375">
      <formula>MOD(ROW(),2)=0</formula>
    </cfRule>
    <cfRule type="expression" dxfId="1096" priority="376">
      <formula>MOD(ROW(),2)=1</formula>
    </cfRule>
  </conditionalFormatting>
  <conditionalFormatting sqref="C21">
    <cfRule type="expression" dxfId="1095" priority="373">
      <formula>MOD(ROW(),2)=0</formula>
    </cfRule>
  </conditionalFormatting>
  <conditionalFormatting sqref="B21">
    <cfRule type="expression" dxfId="1094" priority="372">
      <formula>MOD(ROW(),2)=0</formula>
    </cfRule>
  </conditionalFormatting>
  <conditionalFormatting sqref="D21">
    <cfRule type="expression" dxfId="1093" priority="371">
      <formula>MOD(ROW(),2)=0</formula>
    </cfRule>
  </conditionalFormatting>
  <conditionalFormatting sqref="A22">
    <cfRule type="expression" dxfId="1092" priority="368">
      <formula>MOD(ROW(),2)=0</formula>
    </cfRule>
  </conditionalFormatting>
  <conditionalFormatting sqref="E22">
    <cfRule type="expression" dxfId="1091" priority="369">
      <formula>MOD(ROW(),2)=0</formula>
    </cfRule>
    <cfRule type="expression" dxfId="1090" priority="370">
      <formula>MOD(ROW(),2)=1</formula>
    </cfRule>
  </conditionalFormatting>
  <conditionalFormatting sqref="C22">
    <cfRule type="expression" dxfId="1089" priority="367">
      <formula>MOD(ROW(),2)=0</formula>
    </cfRule>
  </conditionalFormatting>
  <conditionalFormatting sqref="B22">
    <cfRule type="expression" dxfId="1088" priority="366">
      <formula>MOD(ROW(),2)=0</formula>
    </cfRule>
  </conditionalFormatting>
  <conditionalFormatting sqref="D22">
    <cfRule type="expression" dxfId="1087" priority="365">
      <formula>MOD(ROW(),2)=0</formula>
    </cfRule>
  </conditionalFormatting>
  <conditionalFormatting sqref="E18">
    <cfRule type="expression" dxfId="1086" priority="363">
      <formula>MOD(ROW(),2)=0</formula>
    </cfRule>
    <cfRule type="expression" dxfId="1085" priority="364">
      <formula>MOD(ROW(),2)=1</formula>
    </cfRule>
  </conditionalFormatting>
  <conditionalFormatting sqref="E19">
    <cfRule type="expression" dxfId="1084" priority="361">
      <formula>MOD(ROW(),2)=0</formula>
    </cfRule>
    <cfRule type="expression" dxfId="1083" priority="362">
      <formula>MOD(ROW(),2)=1</formula>
    </cfRule>
  </conditionalFormatting>
  <conditionalFormatting sqref="A36">
    <cfRule type="expression" dxfId="1082" priority="301">
      <formula>MOD(ROW(),2)=0</formula>
    </cfRule>
  </conditionalFormatting>
  <conditionalFormatting sqref="E36">
    <cfRule type="expression" dxfId="1081" priority="299">
      <formula>MOD(ROW(),2)=0</formula>
    </cfRule>
    <cfRule type="expression" dxfId="1080" priority="300">
      <formula>MOD(ROW(),2)=1</formula>
    </cfRule>
  </conditionalFormatting>
  <conditionalFormatting sqref="C36">
    <cfRule type="expression" dxfId="1079" priority="302">
      <formula>MOD(ROW(),2)=0</formula>
    </cfRule>
  </conditionalFormatting>
  <conditionalFormatting sqref="A39:C39">
    <cfRule type="expression" dxfId="1078" priority="284">
      <formula>MOD(ROW(),2)=0</formula>
    </cfRule>
  </conditionalFormatting>
  <conditionalFormatting sqref="E39">
    <cfRule type="expression" dxfId="1077" priority="282">
      <formula>MOD(ROW(),2)=0</formula>
    </cfRule>
    <cfRule type="expression" dxfId="1076" priority="283">
      <formula>MOD(ROW(),2)=1</formula>
    </cfRule>
  </conditionalFormatting>
  <conditionalFormatting sqref="C23:D23">
    <cfRule type="expression" dxfId="1075" priority="247">
      <formula>MOD(ROW(),2)=0</formula>
    </cfRule>
  </conditionalFormatting>
  <conditionalFormatting sqref="D10">
    <cfRule type="expression" dxfId="1074" priority="248">
      <formula>MOD(ROW(),2)=0</formula>
    </cfRule>
  </conditionalFormatting>
  <conditionalFormatting sqref="A45:C45">
    <cfRule type="expression" dxfId="1073" priority="258">
      <formula>MOD(ROW(),2)=0</formula>
    </cfRule>
  </conditionalFormatting>
  <conditionalFormatting sqref="E45">
    <cfRule type="expression" dxfId="1072" priority="256">
      <formula>MOD(ROW(),2)=0</formula>
    </cfRule>
    <cfRule type="expression" dxfId="1071" priority="257">
      <formula>MOD(ROW(),2)=1</formula>
    </cfRule>
  </conditionalFormatting>
  <conditionalFormatting sqref="A23">
    <cfRule type="expression" dxfId="1070" priority="246">
      <formula>MOD(ROW(),2)=0</formula>
    </cfRule>
  </conditionalFormatting>
  <conditionalFormatting sqref="A24:D24">
    <cfRule type="expression" dxfId="1069" priority="245">
      <formula>MOD(ROW(),2)=0</formula>
    </cfRule>
  </conditionalFormatting>
  <conditionalFormatting sqref="E24">
    <cfRule type="expression" dxfId="1068" priority="243">
      <formula>MOD(ROW(),2)=0</formula>
    </cfRule>
    <cfRule type="expression" dxfId="1067" priority="244">
      <formula>MOD(ROW(),2)=1</formula>
    </cfRule>
  </conditionalFormatting>
  <conditionalFormatting sqref="A25:D25">
    <cfRule type="expression" dxfId="1066" priority="242">
      <formula>MOD(ROW(),2)=0</formula>
    </cfRule>
  </conditionalFormatting>
  <conditionalFormatting sqref="E25">
    <cfRule type="expression" dxfId="1065" priority="240">
      <formula>MOD(ROW(),2)=0</formula>
    </cfRule>
    <cfRule type="expression" dxfId="1064" priority="241">
      <formula>MOD(ROW(),2)=1</formula>
    </cfRule>
  </conditionalFormatting>
  <conditionalFormatting sqref="A26:D26">
    <cfRule type="expression" dxfId="1063" priority="239">
      <formula>MOD(ROW(),2)=0</formula>
    </cfRule>
  </conditionalFormatting>
  <conditionalFormatting sqref="E26">
    <cfRule type="expression" dxfId="1062" priority="237">
      <formula>MOD(ROW(),2)=0</formula>
    </cfRule>
    <cfRule type="expression" dxfId="1061" priority="238">
      <formula>MOD(ROW(),2)=1</formula>
    </cfRule>
  </conditionalFormatting>
  <conditionalFormatting sqref="A27:D27">
    <cfRule type="expression" dxfId="1060" priority="236">
      <formula>MOD(ROW(),2)=0</formula>
    </cfRule>
  </conditionalFormatting>
  <conditionalFormatting sqref="E27">
    <cfRule type="expression" dxfId="1059" priority="234">
      <formula>MOD(ROW(),2)=0</formula>
    </cfRule>
    <cfRule type="expression" dxfId="1058" priority="235">
      <formula>MOD(ROW(),2)=1</formula>
    </cfRule>
  </conditionalFormatting>
  <conditionalFormatting sqref="A28:C28">
    <cfRule type="expression" dxfId="1057" priority="233">
      <formula>MOD(ROW(),2)=0</formula>
    </cfRule>
  </conditionalFormatting>
  <conditionalFormatting sqref="E28">
    <cfRule type="expression" dxfId="1056" priority="231">
      <formula>MOD(ROW(),2)=0</formula>
    </cfRule>
    <cfRule type="expression" dxfId="1055" priority="232">
      <formula>MOD(ROW(),2)=1</formula>
    </cfRule>
  </conditionalFormatting>
  <conditionalFormatting sqref="D28">
    <cfRule type="expression" dxfId="1054" priority="230">
      <formula>MOD(ROW(),2)=0</formula>
    </cfRule>
  </conditionalFormatting>
  <conditionalFormatting sqref="A29:C29">
    <cfRule type="expression" dxfId="1053" priority="229">
      <formula>MOD(ROW(),2)=0</formula>
    </cfRule>
  </conditionalFormatting>
  <conditionalFormatting sqref="E29">
    <cfRule type="expression" dxfId="1052" priority="227">
      <formula>MOD(ROW(),2)=0</formula>
    </cfRule>
    <cfRule type="expression" dxfId="1051" priority="228">
      <formula>MOD(ROW(),2)=1</formula>
    </cfRule>
  </conditionalFormatting>
  <conditionalFormatting sqref="D29">
    <cfRule type="expression" dxfId="1050" priority="226">
      <formula>MOD(ROW(),2)=0</formula>
    </cfRule>
  </conditionalFormatting>
  <conditionalFormatting sqref="A30:C30">
    <cfRule type="expression" dxfId="1049" priority="225">
      <formula>MOD(ROW(),2)=0</formula>
    </cfRule>
  </conditionalFormatting>
  <conditionalFormatting sqref="E30">
    <cfRule type="expression" dxfId="1048" priority="223">
      <formula>MOD(ROW(),2)=0</formula>
    </cfRule>
    <cfRule type="expression" dxfId="1047" priority="224">
      <formula>MOD(ROW(),2)=1</formula>
    </cfRule>
  </conditionalFormatting>
  <conditionalFormatting sqref="D30">
    <cfRule type="expression" dxfId="1046" priority="222">
      <formula>MOD(ROW(),2)=0</formula>
    </cfRule>
  </conditionalFormatting>
  <conditionalFormatting sqref="A31:C31">
    <cfRule type="expression" dxfId="1045" priority="221">
      <formula>MOD(ROW(),2)=0</formula>
    </cfRule>
  </conditionalFormatting>
  <conditionalFormatting sqref="E31">
    <cfRule type="expression" dxfId="1044" priority="219">
      <formula>MOD(ROW(),2)=0</formula>
    </cfRule>
    <cfRule type="expression" dxfId="1043" priority="220">
      <formula>MOD(ROW(),2)=1</formula>
    </cfRule>
  </conditionalFormatting>
  <conditionalFormatting sqref="D31">
    <cfRule type="expression" dxfId="1042" priority="218">
      <formula>MOD(ROW(),2)=0</formula>
    </cfRule>
  </conditionalFormatting>
  <conditionalFormatting sqref="A32:C32">
    <cfRule type="expression" dxfId="1041" priority="217">
      <formula>MOD(ROW(),2)=0</formula>
    </cfRule>
  </conditionalFormatting>
  <conditionalFormatting sqref="E32">
    <cfRule type="expression" dxfId="1040" priority="215">
      <formula>MOD(ROW(),2)=0</formula>
    </cfRule>
    <cfRule type="expression" dxfId="1039" priority="216">
      <formula>MOD(ROW(),2)=1</formula>
    </cfRule>
  </conditionalFormatting>
  <conditionalFormatting sqref="D32">
    <cfRule type="expression" dxfId="1038" priority="214">
      <formula>MOD(ROW(),2)=0</formula>
    </cfRule>
  </conditionalFormatting>
  <conditionalFormatting sqref="A33:C33">
    <cfRule type="expression" dxfId="1037" priority="213">
      <formula>MOD(ROW(),2)=0</formula>
    </cfRule>
  </conditionalFormatting>
  <conditionalFormatting sqref="E33">
    <cfRule type="expression" dxfId="1036" priority="211">
      <formula>MOD(ROW(),2)=0</formula>
    </cfRule>
    <cfRule type="expression" dxfId="1035" priority="212">
      <formula>MOD(ROW(),2)=1</formula>
    </cfRule>
  </conditionalFormatting>
  <conditionalFormatting sqref="D33">
    <cfRule type="expression" dxfId="1034" priority="210">
      <formula>MOD(ROW(),2)=0</formula>
    </cfRule>
  </conditionalFormatting>
  <conditionalFormatting sqref="A34:C34">
    <cfRule type="expression" dxfId="1033" priority="209">
      <formula>MOD(ROW(),2)=0</formula>
    </cfRule>
  </conditionalFormatting>
  <conditionalFormatting sqref="E34">
    <cfRule type="expression" dxfId="1032" priority="207">
      <formula>MOD(ROW(),2)=0</formula>
    </cfRule>
    <cfRule type="expression" dxfId="1031" priority="208">
      <formula>MOD(ROW(),2)=1</formula>
    </cfRule>
  </conditionalFormatting>
  <conditionalFormatting sqref="D34">
    <cfRule type="expression" dxfId="1030" priority="206">
      <formula>MOD(ROW(),2)=0</formula>
    </cfRule>
  </conditionalFormatting>
  <conditionalFormatting sqref="A35:C35">
    <cfRule type="expression" dxfId="1029" priority="205">
      <formula>MOD(ROW(),2)=0</formula>
    </cfRule>
  </conditionalFormatting>
  <conditionalFormatting sqref="E35">
    <cfRule type="expression" dxfId="1028" priority="203">
      <formula>MOD(ROW(),2)=0</formula>
    </cfRule>
    <cfRule type="expression" dxfId="1027" priority="204">
      <formula>MOD(ROW(),2)=1</formula>
    </cfRule>
  </conditionalFormatting>
  <conditionalFormatting sqref="D35">
    <cfRule type="expression" dxfId="1026" priority="202">
      <formula>MOD(ROW(),2)=0</formula>
    </cfRule>
  </conditionalFormatting>
  <conditionalFormatting sqref="D36">
    <cfRule type="expression" dxfId="1025" priority="201">
      <formula>MOD(ROW(),2)=0</formula>
    </cfRule>
  </conditionalFormatting>
  <conditionalFormatting sqref="A37">
    <cfRule type="expression" dxfId="1024" priority="199">
      <formula>MOD(ROW(),2)=0</formula>
    </cfRule>
  </conditionalFormatting>
  <conditionalFormatting sqref="E37">
    <cfRule type="expression" dxfId="1023" priority="197">
      <formula>MOD(ROW(),2)=0</formula>
    </cfRule>
    <cfRule type="expression" dxfId="1022" priority="198">
      <formula>MOD(ROW(),2)=1</formula>
    </cfRule>
  </conditionalFormatting>
  <conditionalFormatting sqref="C37">
    <cfRule type="expression" dxfId="1021" priority="200">
      <formula>MOD(ROW(),2)=0</formula>
    </cfRule>
  </conditionalFormatting>
  <conditionalFormatting sqref="D37">
    <cfRule type="expression" dxfId="1020" priority="196">
      <formula>MOD(ROW(),2)=0</formula>
    </cfRule>
  </conditionalFormatting>
  <conditionalFormatting sqref="A38">
    <cfRule type="expression" dxfId="1019" priority="194">
      <formula>MOD(ROW(),2)=0</formula>
    </cfRule>
  </conditionalFormatting>
  <conditionalFormatting sqref="E38">
    <cfRule type="expression" dxfId="1018" priority="192">
      <formula>MOD(ROW(),2)=0</formula>
    </cfRule>
    <cfRule type="expression" dxfId="1017" priority="193">
      <formula>MOD(ROW(),2)=1</formula>
    </cfRule>
  </conditionalFormatting>
  <conditionalFormatting sqref="C38">
    <cfRule type="expression" dxfId="1016" priority="195">
      <formula>MOD(ROW(),2)=0</formula>
    </cfRule>
  </conditionalFormatting>
  <conditionalFormatting sqref="D38">
    <cfRule type="expression" dxfId="1015" priority="191">
      <formula>MOD(ROW(),2)=0</formula>
    </cfRule>
  </conditionalFormatting>
  <conditionalFormatting sqref="D39">
    <cfRule type="expression" dxfId="1014" priority="190">
      <formula>MOD(ROW(),2)=0</formula>
    </cfRule>
  </conditionalFormatting>
  <conditionalFormatting sqref="D40">
    <cfRule type="expression" dxfId="1013" priority="185">
      <formula>MOD(ROW(),2)=0</formula>
    </cfRule>
  </conditionalFormatting>
  <conditionalFormatting sqref="C40">
    <cfRule type="expression" dxfId="1012" priority="189">
      <formula>MOD(ROW(),2)=0</formula>
    </cfRule>
  </conditionalFormatting>
  <conditionalFormatting sqref="A40">
    <cfRule type="expression" dxfId="1011" priority="188">
      <formula>MOD(ROW(),2)=0</formula>
    </cfRule>
  </conditionalFormatting>
  <conditionalFormatting sqref="E40">
    <cfRule type="expression" dxfId="1010" priority="186">
      <formula>MOD(ROW(),2)=0</formula>
    </cfRule>
    <cfRule type="expression" dxfId="1009" priority="187">
      <formula>MOD(ROW(),2)=1</formula>
    </cfRule>
  </conditionalFormatting>
  <conditionalFormatting sqref="A41">
    <cfRule type="expression" dxfId="1008" priority="183">
      <formula>MOD(ROW(),2)=0</formula>
    </cfRule>
  </conditionalFormatting>
  <conditionalFormatting sqref="C41:D41">
    <cfRule type="expression" dxfId="1007" priority="184">
      <formula>MOD(ROW(),2)=0</formula>
    </cfRule>
  </conditionalFormatting>
  <conditionalFormatting sqref="E41">
    <cfRule type="expression" dxfId="1006" priority="181">
      <formula>MOD(ROW(),2)=0</formula>
    </cfRule>
    <cfRule type="expression" dxfId="1005" priority="182">
      <formula>MOD(ROW(),2)=1</formula>
    </cfRule>
  </conditionalFormatting>
  <conditionalFormatting sqref="A42">
    <cfRule type="expression" dxfId="1004" priority="179">
      <formula>MOD(ROW(),2)=0</formula>
    </cfRule>
  </conditionalFormatting>
  <conditionalFormatting sqref="C42:D42">
    <cfRule type="expression" dxfId="1003" priority="180">
      <formula>MOD(ROW(),2)=0</formula>
    </cfRule>
  </conditionalFormatting>
  <conditionalFormatting sqref="E42">
    <cfRule type="expression" dxfId="1002" priority="177">
      <formula>MOD(ROW(),2)=0</formula>
    </cfRule>
    <cfRule type="expression" dxfId="1001" priority="178">
      <formula>MOD(ROW(),2)=1</formula>
    </cfRule>
  </conditionalFormatting>
  <conditionalFormatting sqref="A43:C43">
    <cfRule type="expression" dxfId="1000" priority="176">
      <formula>MOD(ROW(),2)=0</formula>
    </cfRule>
  </conditionalFormatting>
  <conditionalFormatting sqref="E43">
    <cfRule type="expression" dxfId="999" priority="174">
      <formula>MOD(ROW(),2)=0</formula>
    </cfRule>
    <cfRule type="expression" dxfId="998" priority="175">
      <formula>MOD(ROW(),2)=1</formula>
    </cfRule>
  </conditionalFormatting>
  <conditionalFormatting sqref="D43">
    <cfRule type="expression" dxfId="997" priority="173">
      <formula>MOD(ROW(),2)=0</formula>
    </cfRule>
  </conditionalFormatting>
  <conditionalFormatting sqref="A44:C44">
    <cfRule type="expression" dxfId="996" priority="172">
      <formula>MOD(ROW(),2)=0</formula>
    </cfRule>
  </conditionalFormatting>
  <conditionalFormatting sqref="E44">
    <cfRule type="expression" dxfId="995" priority="170">
      <formula>MOD(ROW(),2)=0</formula>
    </cfRule>
    <cfRule type="expression" dxfId="994" priority="171">
      <formula>MOD(ROW(),2)=1</formula>
    </cfRule>
  </conditionalFormatting>
  <conditionalFormatting sqref="D44">
    <cfRule type="expression" dxfId="993" priority="169">
      <formula>MOD(ROW(),2)=0</formula>
    </cfRule>
  </conditionalFormatting>
  <conditionalFormatting sqref="D45">
    <cfRule type="expression" dxfId="992" priority="168">
      <formula>MOD(ROW(),2)=0</formula>
    </cfRule>
  </conditionalFormatting>
  <conditionalFormatting sqref="A46:B46">
    <cfRule type="expression" dxfId="991" priority="167">
      <formula>MOD(ROW(),2)=0</formula>
    </cfRule>
  </conditionalFormatting>
  <conditionalFormatting sqref="C46">
    <cfRule type="expression" dxfId="990" priority="164">
      <formula>MOD(ROW(),2)=0</formula>
    </cfRule>
  </conditionalFormatting>
  <conditionalFormatting sqref="E46">
    <cfRule type="expression" dxfId="989" priority="165">
      <formula>MOD(ROW(),2)=0</formula>
    </cfRule>
    <cfRule type="expression" dxfId="988" priority="166">
      <formula>MOD(ROW(),2)=1</formula>
    </cfRule>
  </conditionalFormatting>
  <conditionalFormatting sqref="D46">
    <cfRule type="expression" dxfId="987" priority="163">
      <formula>MOD(ROW(),2)=0</formula>
    </cfRule>
  </conditionalFormatting>
  <conditionalFormatting sqref="A80:B80 D80">
    <cfRule type="expression" dxfId="986" priority="159">
      <formula>MOD(ROW(),2)=0</formula>
    </cfRule>
  </conditionalFormatting>
  <conditionalFormatting sqref="E80">
    <cfRule type="expression" dxfId="985" priority="157">
      <formula>MOD(ROW(),2)=0</formula>
    </cfRule>
    <cfRule type="expression" dxfId="984" priority="158">
      <formula>MOD(ROW(),2)=1</formula>
    </cfRule>
  </conditionalFormatting>
  <conditionalFormatting sqref="A50:D50">
    <cfRule type="expression" dxfId="983" priority="141">
      <formula>MOD(ROW(),2)=0</formula>
    </cfRule>
  </conditionalFormatting>
  <conditionalFormatting sqref="E50">
    <cfRule type="expression" dxfId="982" priority="139">
      <formula>MOD(ROW(),2)=0</formula>
    </cfRule>
    <cfRule type="expression" dxfId="981" priority="140">
      <formula>MOD(ROW(),2)=1</formula>
    </cfRule>
  </conditionalFormatting>
  <conditionalFormatting sqref="A47:D47">
    <cfRule type="expression" dxfId="980" priority="150">
      <formula>MOD(ROW(),2)=0</formula>
    </cfRule>
  </conditionalFormatting>
  <conditionalFormatting sqref="E47">
    <cfRule type="expression" dxfId="979" priority="148">
      <formula>MOD(ROW(),2)=0</formula>
    </cfRule>
    <cfRule type="expression" dxfId="978" priority="149">
      <formula>MOD(ROW(),2)=1</formula>
    </cfRule>
  </conditionalFormatting>
  <conditionalFormatting sqref="A48:D48">
    <cfRule type="expression" dxfId="977" priority="147">
      <formula>MOD(ROW(),2)=0</formula>
    </cfRule>
  </conditionalFormatting>
  <conditionalFormatting sqref="E48">
    <cfRule type="expression" dxfId="976" priority="145">
      <formula>MOD(ROW(),2)=0</formula>
    </cfRule>
    <cfRule type="expression" dxfId="975" priority="146">
      <formula>MOD(ROW(),2)=1</formula>
    </cfRule>
  </conditionalFormatting>
  <conditionalFormatting sqref="A49:D49">
    <cfRule type="expression" dxfId="974" priority="144">
      <formula>MOD(ROW(),2)=0</formula>
    </cfRule>
  </conditionalFormatting>
  <conditionalFormatting sqref="E49">
    <cfRule type="expression" dxfId="973" priority="142">
      <formula>MOD(ROW(),2)=0</formula>
    </cfRule>
    <cfRule type="expression" dxfId="972" priority="143">
      <formula>MOD(ROW(),2)=1</formula>
    </cfRule>
  </conditionalFormatting>
  <conditionalFormatting sqref="A51:C51">
    <cfRule type="expression" dxfId="971" priority="138">
      <formula>MOD(ROW(),2)=0</formula>
    </cfRule>
  </conditionalFormatting>
  <conditionalFormatting sqref="E51">
    <cfRule type="expression" dxfId="970" priority="136">
      <formula>MOD(ROW(),2)=0</formula>
    </cfRule>
    <cfRule type="expression" dxfId="969" priority="137">
      <formula>MOD(ROW(),2)=1</formula>
    </cfRule>
  </conditionalFormatting>
  <conditionalFormatting sqref="D51">
    <cfRule type="expression" dxfId="968" priority="135">
      <formula>MOD(ROW(),2)=0</formula>
    </cfRule>
  </conditionalFormatting>
  <conditionalFormatting sqref="A52:C52">
    <cfRule type="expression" dxfId="967" priority="134">
      <formula>MOD(ROW(),2)=0</formula>
    </cfRule>
  </conditionalFormatting>
  <conditionalFormatting sqref="E52">
    <cfRule type="expression" dxfId="966" priority="132">
      <formula>MOD(ROW(),2)=0</formula>
    </cfRule>
    <cfRule type="expression" dxfId="965" priority="133">
      <formula>MOD(ROW(),2)=1</formula>
    </cfRule>
  </conditionalFormatting>
  <conditionalFormatting sqref="D52">
    <cfRule type="expression" dxfId="964" priority="131">
      <formula>MOD(ROW(),2)=0</formula>
    </cfRule>
  </conditionalFormatting>
  <conditionalFormatting sqref="A53:C53">
    <cfRule type="expression" dxfId="963" priority="130">
      <formula>MOD(ROW(),2)=0</formula>
    </cfRule>
  </conditionalFormatting>
  <conditionalFormatting sqref="E53">
    <cfRule type="expression" dxfId="962" priority="128">
      <formula>MOD(ROW(),2)=0</formula>
    </cfRule>
    <cfRule type="expression" dxfId="961" priority="129">
      <formula>MOD(ROW(),2)=1</formula>
    </cfRule>
  </conditionalFormatting>
  <conditionalFormatting sqref="D53">
    <cfRule type="expression" dxfId="960" priority="127">
      <formula>MOD(ROW(),2)=0</formula>
    </cfRule>
  </conditionalFormatting>
  <conditionalFormatting sqref="A54">
    <cfRule type="expression" dxfId="959" priority="125">
      <formula>MOD(ROW(),2)=0</formula>
    </cfRule>
  </conditionalFormatting>
  <conditionalFormatting sqref="C54:D54">
    <cfRule type="expression" dxfId="958" priority="126">
      <formula>MOD(ROW(),2)=0</formula>
    </cfRule>
  </conditionalFormatting>
  <conditionalFormatting sqref="E54">
    <cfRule type="expression" dxfId="957" priority="123">
      <formula>MOD(ROW(),2)=0</formula>
    </cfRule>
    <cfRule type="expression" dxfId="956" priority="124">
      <formula>MOD(ROW(),2)=1</formula>
    </cfRule>
  </conditionalFormatting>
  <conditionalFormatting sqref="A55 C55">
    <cfRule type="expression" dxfId="955" priority="121">
      <formula>MOD(ROW(),2)=0</formula>
    </cfRule>
  </conditionalFormatting>
  <conditionalFormatting sqref="D55">
    <cfRule type="expression" dxfId="954" priority="122">
      <formula>MOD(ROW(),2)=0</formula>
    </cfRule>
  </conditionalFormatting>
  <conditionalFormatting sqref="E55">
    <cfRule type="expression" dxfId="953" priority="119">
      <formula>MOD(ROW(),2)=0</formula>
    </cfRule>
    <cfRule type="expression" dxfId="952" priority="120">
      <formula>MOD(ROW(),2)=1</formula>
    </cfRule>
  </conditionalFormatting>
  <conditionalFormatting sqref="A56">
    <cfRule type="expression" dxfId="951" priority="117">
      <formula>MOD(ROW(),2)=0</formula>
    </cfRule>
  </conditionalFormatting>
  <conditionalFormatting sqref="C56:D56">
    <cfRule type="expression" dxfId="950" priority="118">
      <formula>MOD(ROW(),2)=0</formula>
    </cfRule>
  </conditionalFormatting>
  <conditionalFormatting sqref="E56">
    <cfRule type="expression" dxfId="949" priority="115">
      <formula>MOD(ROW(),2)=0</formula>
    </cfRule>
    <cfRule type="expression" dxfId="948" priority="116">
      <formula>MOD(ROW(),2)=1</formula>
    </cfRule>
  </conditionalFormatting>
  <conditionalFormatting sqref="A57 C57">
    <cfRule type="expression" dxfId="947" priority="113">
      <formula>MOD(ROW(),2)=0</formula>
    </cfRule>
  </conditionalFormatting>
  <conditionalFormatting sqref="D57">
    <cfRule type="expression" dxfId="946" priority="114">
      <formula>MOD(ROW(),2)=0</formula>
    </cfRule>
  </conditionalFormatting>
  <conditionalFormatting sqref="E57">
    <cfRule type="expression" dxfId="945" priority="111">
      <formula>MOD(ROW(),2)=0</formula>
    </cfRule>
    <cfRule type="expression" dxfId="944" priority="112">
      <formula>MOD(ROW(),2)=1</formula>
    </cfRule>
  </conditionalFormatting>
  <conditionalFormatting sqref="A58:C58">
    <cfRule type="expression" dxfId="943" priority="110">
      <formula>MOD(ROW(),2)=0</formula>
    </cfRule>
  </conditionalFormatting>
  <conditionalFormatting sqref="E58">
    <cfRule type="expression" dxfId="942" priority="108">
      <formula>MOD(ROW(),2)=0</formula>
    </cfRule>
    <cfRule type="expression" dxfId="941" priority="109">
      <formula>MOD(ROW(),2)=1</formula>
    </cfRule>
  </conditionalFormatting>
  <conditionalFormatting sqref="D58">
    <cfRule type="expression" dxfId="940" priority="107">
      <formula>MOD(ROW(),2)=0</formula>
    </cfRule>
  </conditionalFormatting>
  <conditionalFormatting sqref="A59:C59">
    <cfRule type="expression" dxfId="939" priority="106">
      <formula>MOD(ROW(),2)=0</formula>
    </cfRule>
  </conditionalFormatting>
  <conditionalFormatting sqref="E59">
    <cfRule type="expression" dxfId="938" priority="104">
      <formula>MOD(ROW(),2)=0</formula>
    </cfRule>
    <cfRule type="expression" dxfId="937" priority="105">
      <formula>MOD(ROW(),2)=1</formula>
    </cfRule>
  </conditionalFormatting>
  <conditionalFormatting sqref="D59">
    <cfRule type="expression" dxfId="936" priority="103">
      <formula>MOD(ROW(),2)=0</formula>
    </cfRule>
  </conditionalFormatting>
  <conditionalFormatting sqref="A60:C60">
    <cfRule type="expression" dxfId="935" priority="102">
      <formula>MOD(ROW(),2)=0</formula>
    </cfRule>
  </conditionalFormatting>
  <conditionalFormatting sqref="E60">
    <cfRule type="expression" dxfId="934" priority="100">
      <formula>MOD(ROW(),2)=0</formula>
    </cfRule>
    <cfRule type="expression" dxfId="933" priority="101">
      <formula>MOD(ROW(),2)=1</formula>
    </cfRule>
  </conditionalFormatting>
  <conditionalFormatting sqref="D60">
    <cfRule type="expression" dxfId="932" priority="99">
      <formula>MOD(ROW(),2)=0</formula>
    </cfRule>
  </conditionalFormatting>
  <conditionalFormatting sqref="A61:C61">
    <cfRule type="expression" dxfId="931" priority="98">
      <formula>MOD(ROW(),2)=0</formula>
    </cfRule>
  </conditionalFormatting>
  <conditionalFormatting sqref="E61">
    <cfRule type="expression" dxfId="930" priority="96">
      <formula>MOD(ROW(),2)=0</formula>
    </cfRule>
    <cfRule type="expression" dxfId="929" priority="97">
      <formula>MOD(ROW(),2)=1</formula>
    </cfRule>
  </conditionalFormatting>
  <conditionalFormatting sqref="D61">
    <cfRule type="expression" dxfId="928" priority="95">
      <formula>MOD(ROW(),2)=0</formula>
    </cfRule>
  </conditionalFormatting>
  <conditionalFormatting sqref="A62:C62">
    <cfRule type="expression" dxfId="927" priority="94">
      <formula>MOD(ROW(),2)=0</formula>
    </cfRule>
  </conditionalFormatting>
  <conditionalFormatting sqref="E62">
    <cfRule type="expression" dxfId="926" priority="92">
      <formula>MOD(ROW(),2)=0</formula>
    </cfRule>
    <cfRule type="expression" dxfId="925" priority="93">
      <formula>MOD(ROW(),2)=1</formula>
    </cfRule>
  </conditionalFormatting>
  <conditionalFormatting sqref="D62">
    <cfRule type="expression" dxfId="924" priority="91">
      <formula>MOD(ROW(),2)=0</formula>
    </cfRule>
  </conditionalFormatting>
  <conditionalFormatting sqref="A63">
    <cfRule type="expression" dxfId="923" priority="89">
      <formula>MOD(ROW(),2)=0</formula>
    </cfRule>
  </conditionalFormatting>
  <conditionalFormatting sqref="E63">
    <cfRule type="expression" dxfId="922" priority="87">
      <formula>MOD(ROW(),2)=0</formula>
    </cfRule>
    <cfRule type="expression" dxfId="921" priority="88">
      <formula>MOD(ROW(),2)=1</formula>
    </cfRule>
  </conditionalFormatting>
  <conditionalFormatting sqref="C63">
    <cfRule type="expression" dxfId="920" priority="90">
      <formula>MOD(ROW(),2)=0</formula>
    </cfRule>
  </conditionalFormatting>
  <conditionalFormatting sqref="D63">
    <cfRule type="expression" dxfId="919" priority="86">
      <formula>MOD(ROW(),2)=0</formula>
    </cfRule>
  </conditionalFormatting>
  <conditionalFormatting sqref="A64">
    <cfRule type="expression" dxfId="918" priority="84">
      <formula>MOD(ROW(),2)=0</formula>
    </cfRule>
  </conditionalFormatting>
  <conditionalFormatting sqref="E64">
    <cfRule type="expression" dxfId="917" priority="82">
      <formula>MOD(ROW(),2)=0</formula>
    </cfRule>
    <cfRule type="expression" dxfId="916" priority="83">
      <formula>MOD(ROW(),2)=1</formula>
    </cfRule>
  </conditionalFormatting>
  <conditionalFormatting sqref="C64">
    <cfRule type="expression" dxfId="915" priority="85">
      <formula>MOD(ROW(),2)=0</formula>
    </cfRule>
  </conditionalFormatting>
  <conditionalFormatting sqref="D64">
    <cfRule type="expression" dxfId="914" priority="81">
      <formula>MOD(ROW(),2)=0</formula>
    </cfRule>
  </conditionalFormatting>
  <conditionalFormatting sqref="A65">
    <cfRule type="expression" dxfId="913" priority="79">
      <formula>MOD(ROW(),2)=0</formula>
    </cfRule>
  </conditionalFormatting>
  <conditionalFormatting sqref="E65">
    <cfRule type="expression" dxfId="912" priority="77">
      <formula>MOD(ROW(),2)=0</formula>
    </cfRule>
    <cfRule type="expression" dxfId="911" priority="78">
      <formula>MOD(ROW(),2)=1</formula>
    </cfRule>
  </conditionalFormatting>
  <conditionalFormatting sqref="C65">
    <cfRule type="expression" dxfId="910" priority="80">
      <formula>MOD(ROW(),2)=0</formula>
    </cfRule>
  </conditionalFormatting>
  <conditionalFormatting sqref="D65">
    <cfRule type="expression" dxfId="909" priority="76">
      <formula>MOD(ROW(),2)=0</formula>
    </cfRule>
  </conditionalFormatting>
  <conditionalFormatting sqref="A66:C66">
    <cfRule type="expression" dxfId="908" priority="75">
      <formula>MOD(ROW(),2)=0</formula>
    </cfRule>
  </conditionalFormatting>
  <conditionalFormatting sqref="E66">
    <cfRule type="expression" dxfId="907" priority="73">
      <formula>MOD(ROW(),2)=0</formula>
    </cfRule>
    <cfRule type="expression" dxfId="906" priority="74">
      <formula>MOD(ROW(),2)=1</formula>
    </cfRule>
  </conditionalFormatting>
  <conditionalFormatting sqref="D66">
    <cfRule type="expression" dxfId="905" priority="72">
      <formula>MOD(ROW(),2)=0</formula>
    </cfRule>
  </conditionalFormatting>
  <conditionalFormatting sqref="A67:C67">
    <cfRule type="expression" dxfId="904" priority="71">
      <formula>MOD(ROW(),2)=0</formula>
    </cfRule>
  </conditionalFormatting>
  <conditionalFormatting sqref="E67">
    <cfRule type="expression" dxfId="903" priority="69">
      <formula>MOD(ROW(),2)=0</formula>
    </cfRule>
    <cfRule type="expression" dxfId="902" priority="70">
      <formula>MOD(ROW(),2)=1</formula>
    </cfRule>
  </conditionalFormatting>
  <conditionalFormatting sqref="D67">
    <cfRule type="expression" dxfId="901" priority="68">
      <formula>MOD(ROW(),2)=0</formula>
    </cfRule>
  </conditionalFormatting>
  <conditionalFormatting sqref="A68:C68">
    <cfRule type="expression" dxfId="900" priority="59">
      <formula>MOD(ROW(),2)=0</formula>
    </cfRule>
  </conditionalFormatting>
  <conditionalFormatting sqref="E68">
    <cfRule type="expression" dxfId="899" priority="57">
      <formula>MOD(ROW(),2)=0</formula>
    </cfRule>
    <cfRule type="expression" dxfId="898" priority="58">
      <formula>MOD(ROW(),2)=1</formula>
    </cfRule>
  </conditionalFormatting>
  <conditionalFormatting sqref="D68">
    <cfRule type="expression" dxfId="897" priority="56">
      <formula>MOD(ROW(),2)=0</formula>
    </cfRule>
  </conditionalFormatting>
  <conditionalFormatting sqref="A69:C69 A73:C73 A77:C77">
    <cfRule type="expression" dxfId="896" priority="55">
      <formula>MOD(ROW(),2)=0</formula>
    </cfRule>
  </conditionalFormatting>
  <conditionalFormatting sqref="E69 E73 E75 E77">
    <cfRule type="expression" dxfId="895" priority="53">
      <formula>MOD(ROW(),2)=0</formula>
    </cfRule>
    <cfRule type="expression" dxfId="894" priority="54">
      <formula>MOD(ROW(),2)=1</formula>
    </cfRule>
  </conditionalFormatting>
  <conditionalFormatting sqref="D69">
    <cfRule type="expression" dxfId="893" priority="52">
      <formula>MOD(ROW(),2)=0</formula>
    </cfRule>
  </conditionalFormatting>
  <conditionalFormatting sqref="A70">
    <cfRule type="expression" dxfId="892" priority="50">
      <formula>MOD(ROW(),2)=0</formula>
    </cfRule>
  </conditionalFormatting>
  <conditionalFormatting sqref="E70">
    <cfRule type="expression" dxfId="891" priority="48">
      <formula>MOD(ROW(),2)=0</formula>
    </cfRule>
    <cfRule type="expression" dxfId="890" priority="49">
      <formula>MOD(ROW(),2)=1</formula>
    </cfRule>
  </conditionalFormatting>
  <conditionalFormatting sqref="C70">
    <cfRule type="expression" dxfId="889" priority="51">
      <formula>MOD(ROW(),2)=0</formula>
    </cfRule>
  </conditionalFormatting>
  <conditionalFormatting sqref="D70">
    <cfRule type="expression" dxfId="888" priority="47">
      <formula>MOD(ROW(),2)=0</formula>
    </cfRule>
  </conditionalFormatting>
  <conditionalFormatting sqref="A71">
    <cfRule type="expression" dxfId="887" priority="45">
      <formula>MOD(ROW(),2)=0</formula>
    </cfRule>
  </conditionalFormatting>
  <conditionalFormatting sqref="E71">
    <cfRule type="expression" dxfId="886" priority="43">
      <formula>MOD(ROW(),2)=0</formula>
    </cfRule>
    <cfRule type="expression" dxfId="885" priority="44">
      <formula>MOD(ROW(),2)=1</formula>
    </cfRule>
  </conditionalFormatting>
  <conditionalFormatting sqref="C71">
    <cfRule type="expression" dxfId="884" priority="46">
      <formula>MOD(ROW(),2)=0</formula>
    </cfRule>
  </conditionalFormatting>
  <conditionalFormatting sqref="D71">
    <cfRule type="expression" dxfId="883" priority="42">
      <formula>MOD(ROW(),2)=0</formula>
    </cfRule>
  </conditionalFormatting>
  <conditionalFormatting sqref="A72">
    <cfRule type="expression" dxfId="882" priority="40">
      <formula>MOD(ROW(),2)=0</formula>
    </cfRule>
  </conditionalFormatting>
  <conditionalFormatting sqref="E72">
    <cfRule type="expression" dxfId="881" priority="38">
      <formula>MOD(ROW(),2)=0</formula>
    </cfRule>
    <cfRule type="expression" dxfId="880" priority="39">
      <formula>MOD(ROW(),2)=1</formula>
    </cfRule>
  </conditionalFormatting>
  <conditionalFormatting sqref="C72">
    <cfRule type="expression" dxfId="879" priority="41">
      <formula>MOD(ROW(),2)=0</formula>
    </cfRule>
  </conditionalFormatting>
  <conditionalFormatting sqref="D72">
    <cfRule type="expression" dxfId="878" priority="37">
      <formula>MOD(ROW(),2)=0</formula>
    </cfRule>
  </conditionalFormatting>
  <conditionalFormatting sqref="D73">
    <cfRule type="expression" dxfId="877" priority="36">
      <formula>MOD(ROW(),2)=0</formula>
    </cfRule>
  </conditionalFormatting>
  <conditionalFormatting sqref="A74:C74">
    <cfRule type="expression" dxfId="876" priority="35">
      <formula>MOD(ROW(),2)=0</formula>
    </cfRule>
  </conditionalFormatting>
  <conditionalFormatting sqref="E74">
    <cfRule type="expression" dxfId="875" priority="33">
      <formula>MOD(ROW(),2)=0</formula>
    </cfRule>
    <cfRule type="expression" dxfId="874" priority="34">
      <formula>MOD(ROW(),2)=1</formula>
    </cfRule>
  </conditionalFormatting>
  <conditionalFormatting sqref="D74">
    <cfRule type="expression" dxfId="873" priority="32">
      <formula>MOD(ROW(),2)=0</formula>
    </cfRule>
  </conditionalFormatting>
  <conditionalFormatting sqref="A75:C75">
    <cfRule type="expression" dxfId="872" priority="31">
      <formula>MOD(ROW(),2)=0</formula>
    </cfRule>
  </conditionalFormatting>
  <conditionalFormatting sqref="D75">
    <cfRule type="expression" dxfId="871" priority="30">
      <formula>MOD(ROW(),2)=0</formula>
    </cfRule>
  </conditionalFormatting>
  <conditionalFormatting sqref="D76">
    <cfRule type="expression" dxfId="870" priority="25">
      <formula>MOD(ROW(),2)=0</formula>
    </cfRule>
  </conditionalFormatting>
  <conditionalFormatting sqref="C76">
    <cfRule type="expression" dxfId="869" priority="29">
      <formula>MOD(ROW(),2)=0</formula>
    </cfRule>
  </conditionalFormatting>
  <conditionalFormatting sqref="A76">
    <cfRule type="expression" dxfId="868" priority="28">
      <formula>MOD(ROW(),2)=0</formula>
    </cfRule>
  </conditionalFormatting>
  <conditionalFormatting sqref="E76">
    <cfRule type="expression" dxfId="867" priority="26">
      <formula>MOD(ROW(),2)=0</formula>
    </cfRule>
    <cfRule type="expression" dxfId="866" priority="27">
      <formula>MOD(ROW(),2)=1</formula>
    </cfRule>
  </conditionalFormatting>
  <conditionalFormatting sqref="D77">
    <cfRule type="expression" dxfId="865" priority="24">
      <formula>MOD(ROW(),2)=0</formula>
    </cfRule>
  </conditionalFormatting>
  <conditionalFormatting sqref="C78">
    <cfRule type="expression" dxfId="864" priority="23">
      <formula>MOD(ROW(),2)=0</formula>
    </cfRule>
  </conditionalFormatting>
  <conditionalFormatting sqref="D78">
    <cfRule type="expression" dxfId="863" priority="22">
      <formula>MOD(ROW(),2)=0</formula>
    </cfRule>
  </conditionalFormatting>
  <conditionalFormatting sqref="A79:C79">
    <cfRule type="expression" dxfId="862" priority="21">
      <formula>MOD(ROW(),2)=0</formula>
    </cfRule>
  </conditionalFormatting>
  <conditionalFormatting sqref="E79">
    <cfRule type="expression" dxfId="861" priority="19">
      <formula>MOD(ROW(),2)=0</formula>
    </cfRule>
    <cfRule type="expression" dxfId="860" priority="20">
      <formula>MOD(ROW(),2)=1</formula>
    </cfRule>
  </conditionalFormatting>
  <conditionalFormatting sqref="D79">
    <cfRule type="expression" dxfId="859" priority="18">
      <formula>MOD(ROW(),2)=0</formula>
    </cfRule>
  </conditionalFormatting>
  <conditionalFormatting sqref="C80">
    <cfRule type="expression" dxfId="858" priority="17">
      <formula>MOD(ROW(),2)=0</formula>
    </cfRule>
  </conditionalFormatting>
  <conditionalFormatting sqref="A81:C81">
    <cfRule type="expression" dxfId="857" priority="16">
      <formula>MOD(ROW(),2)=0</formula>
    </cfRule>
  </conditionalFormatting>
  <conditionalFormatting sqref="E81">
    <cfRule type="expression" dxfId="856" priority="14">
      <formula>MOD(ROW(),2)=0</formula>
    </cfRule>
    <cfRule type="expression" dxfId="855" priority="15">
      <formula>MOD(ROW(),2)=1</formula>
    </cfRule>
  </conditionalFormatting>
  <conditionalFormatting sqref="D81">
    <cfRule type="expression" dxfId="854" priority="13">
      <formula>MOD(ROW(),2)=0</formula>
    </cfRule>
  </conditionalFormatting>
  <conditionalFormatting sqref="A82:C82 A84:C86">
    <cfRule type="expression" dxfId="853" priority="12">
      <formula>MOD(ROW(),2)=0</formula>
    </cfRule>
  </conditionalFormatting>
  <conditionalFormatting sqref="E82 E84:E86">
    <cfRule type="expression" dxfId="852" priority="10">
      <formula>MOD(ROW(),2)=0</formula>
    </cfRule>
    <cfRule type="expression" dxfId="851" priority="11">
      <formula>MOD(ROW(),2)=1</formula>
    </cfRule>
  </conditionalFormatting>
  <conditionalFormatting sqref="D82">
    <cfRule type="expression" dxfId="850" priority="9">
      <formula>MOD(ROW(),2)=0</formula>
    </cfRule>
  </conditionalFormatting>
  <conditionalFormatting sqref="D83">
    <cfRule type="expression" dxfId="849" priority="4">
      <formula>MOD(ROW(),2)=0</formula>
    </cfRule>
  </conditionalFormatting>
  <conditionalFormatting sqref="C83">
    <cfRule type="expression" dxfId="848" priority="8">
      <formula>MOD(ROW(),2)=0</formula>
    </cfRule>
  </conditionalFormatting>
  <conditionalFormatting sqref="A83">
    <cfRule type="expression" dxfId="847" priority="7">
      <formula>MOD(ROW(),2)=0</formula>
    </cfRule>
  </conditionalFormatting>
  <conditionalFormatting sqref="E83">
    <cfRule type="expression" dxfId="846" priority="5">
      <formula>MOD(ROW(),2)=0</formula>
    </cfRule>
    <cfRule type="expression" dxfId="845" priority="6">
      <formula>MOD(ROW(),2)=1</formula>
    </cfRule>
  </conditionalFormatting>
  <conditionalFormatting sqref="D84">
    <cfRule type="expression" dxfId="844" priority="3">
      <formula>MOD(ROW(),2)=0</formula>
    </cfRule>
  </conditionalFormatting>
  <conditionalFormatting sqref="D85">
    <cfRule type="expression" dxfId="843" priority="2">
      <formula>MOD(ROW(),2)=0</formula>
    </cfRule>
  </conditionalFormatting>
  <conditionalFormatting sqref="D86">
    <cfRule type="expression" dxfId="842" priority="1">
      <formula>MOD(ROW(),2)=0</formula>
    </cfRule>
  </conditionalFormatting>
  <printOptions horizontalCentered="1"/>
  <pageMargins left="0.7" right="0.7" top="1" bottom="1" header="0.3" footer="0.3"/>
  <pageSetup paperSize="9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81"/>
  <sheetViews>
    <sheetView showGridLines="0" topLeftCell="A22" zoomScale="80" zoomScaleNormal="80" workbookViewId="0">
      <selection activeCell="A29" sqref="A29:E29"/>
    </sheetView>
  </sheetViews>
  <sheetFormatPr defaultColWidth="9" defaultRowHeight="33.9" customHeight="1" x14ac:dyDescent="0.3"/>
  <cols>
    <col min="1" max="1" width="37.109375" style="8" customWidth="1"/>
    <col min="2" max="2" width="24.77734375" style="8" customWidth="1"/>
    <col min="3" max="3" width="23.44140625" style="8" customWidth="1"/>
    <col min="4" max="4" width="35.21875" style="8" customWidth="1"/>
    <col min="5" max="5" width="21.33203125" style="8" customWidth="1"/>
    <col min="6" max="6" width="0.21875" style="1" customWidth="1"/>
    <col min="7" max="7" width="11.33203125" style="1" customWidth="1"/>
    <col min="8" max="9" width="9" style="1"/>
    <col min="10" max="12" width="9.44140625" style="1" customWidth="1"/>
    <col min="13" max="16384" width="9" style="1"/>
  </cols>
  <sheetData>
    <row r="1" spans="1:8" ht="57.9" customHeight="1" thickBot="1" x14ac:dyDescent="0.35">
      <c r="A1" s="66" t="s">
        <v>54</v>
      </c>
      <c r="B1" s="66"/>
      <c r="C1" s="66"/>
      <c r="D1" s="66"/>
      <c r="E1" s="66"/>
      <c r="F1" s="3"/>
    </row>
    <row r="2" spans="1:8" ht="24" customHeight="1" thickTop="1" x14ac:dyDescent="0.3">
      <c r="A2" s="67" t="s">
        <v>19</v>
      </c>
      <c r="B2" s="67"/>
      <c r="C2" s="44" t="s">
        <v>21</v>
      </c>
      <c r="D2" s="69" t="s">
        <v>23</v>
      </c>
      <c r="E2" s="69"/>
      <c r="F2" s="4"/>
    </row>
    <row r="3" spans="1:8" ht="49.5" customHeight="1" x14ac:dyDescent="0.3">
      <c r="A3" s="68" t="s">
        <v>20</v>
      </c>
      <c r="B3" s="68"/>
      <c r="C3" s="45" t="s">
        <v>22</v>
      </c>
      <c r="D3" s="70" t="s">
        <v>24</v>
      </c>
      <c r="E3" s="70"/>
      <c r="F3" s="4"/>
    </row>
    <row r="4" spans="1:8" ht="44.1" customHeight="1" x14ac:dyDescent="0.3">
      <c r="A4" s="43" t="s">
        <v>91</v>
      </c>
      <c r="B4" s="9"/>
      <c r="C4" s="9"/>
      <c r="D4" s="9"/>
      <c r="E4" s="9"/>
    </row>
    <row r="5" spans="1:8" ht="44.1" customHeight="1" x14ac:dyDescent="0.3">
      <c r="A5" s="65" t="s">
        <v>16</v>
      </c>
      <c r="B5" s="65"/>
      <c r="C5" s="65"/>
      <c r="D5" s="65"/>
      <c r="E5" s="65"/>
    </row>
    <row r="6" spans="1:8" s="2" customFormat="1" ht="33.9" customHeight="1" x14ac:dyDescent="0.3">
      <c r="A6" s="6" t="s">
        <v>11</v>
      </c>
      <c r="B6" s="6" t="s">
        <v>12</v>
      </c>
      <c r="C6" s="6" t="s">
        <v>13</v>
      </c>
      <c r="D6" s="6" t="s">
        <v>14</v>
      </c>
      <c r="E6" s="6" t="s">
        <v>0</v>
      </c>
    </row>
    <row r="7" spans="1:8" s="2" customFormat="1" ht="33.75" customHeight="1" x14ac:dyDescent="0.3">
      <c r="A7" s="31" t="s">
        <v>4</v>
      </c>
      <c r="B7" s="32" t="str">
        <f t="array" ref="B7">IFERROR(INDEX(#REF!,SMALL(IF(#REF!=rngInvoice,ROW(#REF!)-ROW(#REF!)), ROW(#REF!)), MATCH($B$6,#REF!, 0)),"")</f>
        <v/>
      </c>
      <c r="C7" s="33" t="str">
        <f t="array" ref="C7">IFERROR(INDEX(#REF!,SMALL(IF(#REF!=rngInvoice,ROW(#REF!)-ROW(#REF!)), ROW(#REF!)), MATCH($C$6,#REF!, 0)),"")</f>
        <v/>
      </c>
      <c r="D7" s="34" t="s">
        <v>154</v>
      </c>
      <c r="E7" s="35">
        <v>68989.850000000006</v>
      </c>
      <c r="H7" s="22"/>
    </row>
    <row r="8" spans="1:8" s="2" customFormat="1" ht="24.75" customHeight="1" x14ac:dyDescent="0.3">
      <c r="A8" s="31" t="s">
        <v>4</v>
      </c>
      <c r="B8" s="32"/>
      <c r="C8" s="33"/>
      <c r="D8" s="34" t="s">
        <v>155</v>
      </c>
      <c r="E8" s="35">
        <v>4187.95</v>
      </c>
      <c r="H8" s="22"/>
    </row>
    <row r="9" spans="1:8" s="2" customFormat="1" ht="41.4" customHeight="1" x14ac:dyDescent="0.3">
      <c r="A9" s="31" t="s">
        <v>4</v>
      </c>
      <c r="B9" s="32" t="str">
        <f t="array" ref="B9">IFERROR(INDEX(#REF!,SMALL(IF(#REF!=rngInvoice,ROW(#REF!)-ROW(#REF!)), ROW(3:3)), MATCH($B$6,#REF!, 0)),"")</f>
        <v/>
      </c>
      <c r="C9" s="33" t="str">
        <f t="array" ref="C9">IFERROR(INDEX(#REF!,SMALL(IF(#REF!=rngInvoice,ROW(#REF!)-ROW(#REF!)), ROW(3:3)), MATCH($C$6,#REF!, 0)),"")</f>
        <v/>
      </c>
      <c r="D9" s="34" t="s">
        <v>156</v>
      </c>
      <c r="E9" s="35">
        <v>11383.28</v>
      </c>
      <c r="H9" s="22"/>
    </row>
    <row r="10" spans="1:8" s="2" customFormat="1" ht="59.4" customHeight="1" x14ac:dyDescent="0.3">
      <c r="A10" s="31" t="s">
        <v>4</v>
      </c>
      <c r="B10" s="32"/>
      <c r="C10" s="33"/>
      <c r="D10" s="34" t="s">
        <v>58</v>
      </c>
      <c r="E10" s="35">
        <v>9900</v>
      </c>
    </row>
    <row r="11" spans="1:8" s="2" customFormat="1" ht="63.6" customHeight="1" x14ac:dyDescent="0.3">
      <c r="A11" s="31" t="s">
        <v>5</v>
      </c>
      <c r="B11" s="36">
        <v>18683136487</v>
      </c>
      <c r="C11" s="33" t="s">
        <v>1</v>
      </c>
      <c r="D11" s="34" t="s">
        <v>157</v>
      </c>
      <c r="E11" s="35">
        <v>210</v>
      </c>
    </row>
    <row r="12" spans="1:8" s="2" customFormat="1" ht="39.6" customHeight="1" x14ac:dyDescent="0.3">
      <c r="A12" s="31" t="s">
        <v>53</v>
      </c>
      <c r="B12" s="32"/>
      <c r="C12" s="33"/>
      <c r="D12" s="34" t="s">
        <v>158</v>
      </c>
      <c r="E12" s="35">
        <f>1726.56+600</f>
        <v>2326.56</v>
      </c>
    </row>
    <row r="13" spans="1:8" s="2" customFormat="1" ht="39" customHeight="1" x14ac:dyDescent="0.3">
      <c r="A13" s="31" t="s">
        <v>53</v>
      </c>
      <c r="B13" s="32" t="str">
        <f t="array" ref="B13">IFERROR(INDEX(#REF!,SMALL(IF(#REF!=rngInvoice,ROW(#REF!)-ROW(#REF!)), ROW(5:5)), MATCH($B$6,#REF!, 0)),"")</f>
        <v/>
      </c>
      <c r="C13" s="33" t="str">
        <f t="array" ref="C13">IFERROR(INDEX(#REF!,SMALL(IF(#REF!=rngInvoice,ROW(#REF!)-ROW(#REF!)), ROW(5:5)), MATCH($C$6,#REF!, 0)),"")</f>
        <v/>
      </c>
      <c r="D13" s="33" t="s">
        <v>159</v>
      </c>
      <c r="E13" s="35" t="s">
        <v>161</v>
      </c>
      <c r="G13" s="24"/>
    </row>
    <row r="14" spans="1:8" s="2" customFormat="1" ht="51" customHeight="1" x14ac:dyDescent="0.3">
      <c r="A14" s="31" t="s">
        <v>53</v>
      </c>
      <c r="B14" s="32" t="str">
        <f t="array" ref="B14">IFERROR(INDEX(#REF!,SMALL(IF(#REF!=rngInvoice,ROW(#REF!)-ROW(#REF!)), ROW(6:6)), MATCH($B$6,#REF!, 0)),"")</f>
        <v/>
      </c>
      <c r="C14" s="33" t="str">
        <f t="array" ref="C14">IFERROR(INDEX(#REF!,SMALL(IF(#REF!=rngInvoice,ROW(#REF!)-ROW(#REF!)), ROW(6:6)), MATCH($C$6,#REF!, 0)),"")</f>
        <v/>
      </c>
      <c r="D14" s="34" t="s">
        <v>160</v>
      </c>
      <c r="E14" s="35">
        <f>284.88+99</f>
        <v>383.88</v>
      </c>
    </row>
    <row r="15" spans="1:8" s="2" customFormat="1" ht="51" customHeight="1" x14ac:dyDescent="0.3">
      <c r="A15" s="31" t="s">
        <v>53</v>
      </c>
      <c r="B15" s="32" t="str">
        <f t="array" ref="B15">IFERROR(INDEX(#REF!,SMALL(IF(#REF!=rngInvoice,ROW(#REF!)-ROW(#REF!)), ROW(7:7)), MATCH($B$6,#REF!, 0)),"")</f>
        <v/>
      </c>
      <c r="C15" s="33" t="str">
        <f t="array" ref="C15">IFERROR(INDEX(#REF!,SMALL(IF(#REF!=rngInvoice,ROW(#REF!)-ROW(#REF!)), ROW(7:7)), MATCH($C$6,#REF!, 0)),"")</f>
        <v/>
      </c>
      <c r="D15" s="34" t="s">
        <v>58</v>
      </c>
      <c r="E15" s="35">
        <v>1200</v>
      </c>
    </row>
    <row r="16" spans="1:8" s="2" customFormat="1" ht="33.9" customHeight="1" x14ac:dyDescent="0.3">
      <c r="A16" s="7" t="s">
        <v>28</v>
      </c>
      <c r="B16" s="15">
        <v>84154988927</v>
      </c>
      <c r="C16" s="5" t="s">
        <v>29</v>
      </c>
      <c r="D16" s="5" t="s">
        <v>27</v>
      </c>
      <c r="E16" s="12">
        <v>277.2</v>
      </c>
    </row>
    <row r="17" spans="1:5" s="2" customFormat="1" ht="33.9" customHeight="1" x14ac:dyDescent="0.3">
      <c r="A17" s="31" t="s">
        <v>69</v>
      </c>
      <c r="B17" s="32">
        <v>25457712630</v>
      </c>
      <c r="C17" s="33" t="s">
        <v>1</v>
      </c>
      <c r="D17" s="33" t="s">
        <v>27</v>
      </c>
      <c r="E17" s="35">
        <v>27.23</v>
      </c>
    </row>
    <row r="18" spans="1:5" s="2" customFormat="1" ht="33.9" customHeight="1" x14ac:dyDescent="0.3">
      <c r="A18" s="7" t="s">
        <v>64</v>
      </c>
      <c r="B18" s="15">
        <v>95970838122</v>
      </c>
      <c r="C18" s="5" t="s">
        <v>33</v>
      </c>
      <c r="D18" s="33" t="s">
        <v>27</v>
      </c>
      <c r="E18" s="35">
        <v>242.43</v>
      </c>
    </row>
    <row r="19" spans="1:5" s="2" customFormat="1" ht="33.9" customHeight="1" x14ac:dyDescent="0.3">
      <c r="A19" s="7" t="s">
        <v>32</v>
      </c>
      <c r="B19" s="10">
        <v>83363645439</v>
      </c>
      <c r="C19" s="5" t="s">
        <v>33</v>
      </c>
      <c r="D19" s="5" t="s">
        <v>27</v>
      </c>
      <c r="E19" s="12">
        <v>1122.47</v>
      </c>
    </row>
    <row r="20" spans="1:5" s="2" customFormat="1" ht="33.9" customHeight="1" x14ac:dyDescent="0.3">
      <c r="A20" s="31" t="s">
        <v>49</v>
      </c>
      <c r="B20" s="51">
        <v>78344221376</v>
      </c>
      <c r="C20" s="33" t="s">
        <v>50</v>
      </c>
      <c r="D20" s="33" t="s">
        <v>27</v>
      </c>
      <c r="E20" s="35">
        <v>992.62</v>
      </c>
    </row>
    <row r="21" spans="1:5" s="2" customFormat="1" ht="33.9" customHeight="1" x14ac:dyDescent="0.3">
      <c r="A21" s="31" t="s">
        <v>30</v>
      </c>
      <c r="B21" s="32">
        <v>18928523252</v>
      </c>
      <c r="C21" s="33" t="s">
        <v>31</v>
      </c>
      <c r="D21" s="33" t="s">
        <v>27</v>
      </c>
      <c r="E21" s="35">
        <v>114.75</v>
      </c>
    </row>
    <row r="22" spans="1:5" s="2" customFormat="1" ht="33.9" customHeight="1" x14ac:dyDescent="0.3">
      <c r="A22" s="31" t="s">
        <v>30</v>
      </c>
      <c r="B22" s="32">
        <v>18928523252</v>
      </c>
      <c r="C22" s="33" t="s">
        <v>31</v>
      </c>
      <c r="D22" s="33" t="s">
        <v>27</v>
      </c>
      <c r="E22" s="35">
        <v>416.25</v>
      </c>
    </row>
    <row r="23" spans="1:5" s="2" customFormat="1" ht="33.9" customHeight="1" x14ac:dyDescent="0.3">
      <c r="A23" s="31" t="s">
        <v>25</v>
      </c>
      <c r="B23" s="51">
        <v>44138062462</v>
      </c>
      <c r="C23" s="33" t="s">
        <v>26</v>
      </c>
      <c r="D23" s="33" t="s">
        <v>27</v>
      </c>
      <c r="E23" s="35">
        <v>122.4</v>
      </c>
    </row>
    <row r="24" spans="1:5" s="2" customFormat="1" ht="33.9" customHeight="1" x14ac:dyDescent="0.3">
      <c r="A24" s="31" t="s">
        <v>25</v>
      </c>
      <c r="B24" s="51">
        <v>44138062462</v>
      </c>
      <c r="C24" s="33" t="s">
        <v>26</v>
      </c>
      <c r="D24" s="33" t="s">
        <v>27</v>
      </c>
      <c r="E24" s="35">
        <v>139.30000000000001</v>
      </c>
    </row>
    <row r="25" spans="1:5" s="2" customFormat="1" ht="33.9" customHeight="1" x14ac:dyDescent="0.3">
      <c r="A25" s="31" t="s">
        <v>25</v>
      </c>
      <c r="B25" s="51">
        <v>44138062462</v>
      </c>
      <c r="C25" s="33" t="s">
        <v>26</v>
      </c>
      <c r="D25" s="33" t="s">
        <v>27</v>
      </c>
      <c r="E25" s="35">
        <v>115.08</v>
      </c>
    </row>
    <row r="26" spans="1:5" s="2" customFormat="1" ht="33.9" customHeight="1" x14ac:dyDescent="0.3">
      <c r="A26" s="31" t="s">
        <v>25</v>
      </c>
      <c r="B26" s="51">
        <v>44138062462</v>
      </c>
      <c r="C26" s="33" t="s">
        <v>26</v>
      </c>
      <c r="D26" s="33" t="s">
        <v>27</v>
      </c>
      <c r="E26" s="35">
        <v>132.43</v>
      </c>
    </row>
    <row r="27" spans="1:5" s="2" customFormat="1" ht="33.9" customHeight="1" x14ac:dyDescent="0.3">
      <c r="A27" s="31" t="s">
        <v>25</v>
      </c>
      <c r="B27" s="51">
        <v>44138062462</v>
      </c>
      <c r="C27" s="33" t="s">
        <v>26</v>
      </c>
      <c r="D27" s="33" t="s">
        <v>27</v>
      </c>
      <c r="E27" s="35">
        <v>71.05</v>
      </c>
    </row>
    <row r="28" spans="1:5" s="2" customFormat="1" ht="33.9" customHeight="1" x14ac:dyDescent="0.3">
      <c r="A28" s="7" t="s">
        <v>162</v>
      </c>
      <c r="B28" s="10">
        <v>37927948281</v>
      </c>
      <c r="C28" s="5" t="s">
        <v>1</v>
      </c>
      <c r="D28" s="11" t="s">
        <v>18</v>
      </c>
      <c r="E28" s="12">
        <v>811.88</v>
      </c>
    </row>
    <row r="29" spans="1:5" s="2" customFormat="1" ht="33.9" customHeight="1" x14ac:dyDescent="0.3">
      <c r="A29" s="31" t="s">
        <v>4</v>
      </c>
      <c r="B29" s="10"/>
      <c r="C29" s="5"/>
      <c r="D29" s="11" t="s">
        <v>18</v>
      </c>
      <c r="E29" s="35">
        <v>240</v>
      </c>
    </row>
    <row r="30" spans="1:5" s="2" customFormat="1" ht="33.9" customHeight="1" x14ac:dyDescent="0.3">
      <c r="A30" s="7" t="s">
        <v>32</v>
      </c>
      <c r="B30" s="10">
        <v>83363645439</v>
      </c>
      <c r="C30" s="5" t="s">
        <v>33</v>
      </c>
      <c r="D30" s="5" t="s">
        <v>27</v>
      </c>
      <c r="E30" s="12">
        <v>1105.3900000000001</v>
      </c>
    </row>
    <row r="31" spans="1:5" s="2" customFormat="1" ht="33.9" customHeight="1" x14ac:dyDescent="0.3">
      <c r="A31" s="31" t="s">
        <v>25</v>
      </c>
      <c r="B31" s="51">
        <v>44138062462</v>
      </c>
      <c r="C31" s="33" t="s">
        <v>26</v>
      </c>
      <c r="D31" s="33" t="s">
        <v>27</v>
      </c>
      <c r="E31" s="35">
        <v>36.880000000000003</v>
      </c>
    </row>
    <row r="32" spans="1:5" s="2" customFormat="1" ht="44.25" customHeight="1" x14ac:dyDescent="0.3">
      <c r="A32" s="31" t="s">
        <v>25</v>
      </c>
      <c r="B32" s="51">
        <v>44138062462</v>
      </c>
      <c r="C32" s="33" t="s">
        <v>26</v>
      </c>
      <c r="D32" s="33" t="s">
        <v>27</v>
      </c>
      <c r="E32" s="35">
        <v>53.25</v>
      </c>
    </row>
    <row r="33" spans="1:5" s="2" customFormat="1" ht="33.9" customHeight="1" x14ac:dyDescent="0.3">
      <c r="A33" s="31" t="s">
        <v>25</v>
      </c>
      <c r="B33" s="51">
        <v>44138062462</v>
      </c>
      <c r="C33" s="33" t="s">
        <v>26</v>
      </c>
      <c r="D33" s="33" t="s">
        <v>27</v>
      </c>
      <c r="E33" s="35">
        <v>132.6</v>
      </c>
    </row>
    <row r="34" spans="1:5" s="2" customFormat="1" ht="33.9" customHeight="1" x14ac:dyDescent="0.3">
      <c r="A34" s="31" t="s">
        <v>49</v>
      </c>
      <c r="B34" s="51">
        <v>78344221376</v>
      </c>
      <c r="C34" s="33" t="s">
        <v>50</v>
      </c>
      <c r="D34" s="33" t="s">
        <v>27</v>
      </c>
      <c r="E34" s="35">
        <v>1327.26</v>
      </c>
    </row>
    <row r="35" spans="1:5" s="2" customFormat="1" ht="33.9" customHeight="1" x14ac:dyDescent="0.3">
      <c r="A35" s="14" t="s">
        <v>100</v>
      </c>
      <c r="B35" s="10">
        <v>13653700851</v>
      </c>
      <c r="C35" s="33" t="s">
        <v>26</v>
      </c>
      <c r="D35" s="34" t="s">
        <v>63</v>
      </c>
      <c r="E35" s="12">
        <v>343.24</v>
      </c>
    </row>
    <row r="36" spans="1:5" ht="33.9" customHeight="1" x14ac:dyDescent="0.3">
      <c r="A36" s="14" t="s">
        <v>41</v>
      </c>
      <c r="B36" s="10">
        <v>73296586381</v>
      </c>
      <c r="C36" s="5" t="s">
        <v>33</v>
      </c>
      <c r="D36" s="34" t="s">
        <v>71</v>
      </c>
      <c r="E36" s="12">
        <v>153.05000000000001</v>
      </c>
    </row>
    <row r="37" spans="1:5" ht="33.9" customHeight="1" x14ac:dyDescent="0.3">
      <c r="A37" s="14" t="s">
        <v>41</v>
      </c>
      <c r="B37" s="10">
        <v>73296586381</v>
      </c>
      <c r="C37" s="5" t="s">
        <v>33</v>
      </c>
      <c r="D37" s="34" t="s">
        <v>71</v>
      </c>
      <c r="E37" s="12">
        <v>35.200000000000003</v>
      </c>
    </row>
    <row r="38" spans="1:5" ht="33.9" customHeight="1" x14ac:dyDescent="0.3">
      <c r="A38" s="14" t="s">
        <v>41</v>
      </c>
      <c r="B38" s="10">
        <v>73296586381</v>
      </c>
      <c r="C38" s="5" t="s">
        <v>33</v>
      </c>
      <c r="D38" s="34" t="s">
        <v>71</v>
      </c>
      <c r="E38" s="12">
        <v>117.8</v>
      </c>
    </row>
    <row r="39" spans="1:5" ht="33.9" customHeight="1" x14ac:dyDescent="0.3">
      <c r="A39" s="14" t="s">
        <v>61</v>
      </c>
      <c r="B39" s="10">
        <v>38768904023</v>
      </c>
      <c r="C39" s="5" t="s">
        <v>62</v>
      </c>
      <c r="D39" s="34" t="s">
        <v>71</v>
      </c>
      <c r="E39" s="35">
        <v>82.5</v>
      </c>
    </row>
    <row r="40" spans="1:5" ht="33.9" customHeight="1" x14ac:dyDescent="0.3">
      <c r="A40" s="7" t="s">
        <v>64</v>
      </c>
      <c r="B40" s="15">
        <v>95970838122</v>
      </c>
      <c r="C40" s="5" t="s">
        <v>33</v>
      </c>
      <c r="D40" s="11" t="s">
        <v>18</v>
      </c>
      <c r="E40" s="12">
        <v>197</v>
      </c>
    </row>
    <row r="41" spans="1:5" ht="33.9" customHeight="1" x14ac:dyDescent="0.3">
      <c r="A41" s="31" t="s">
        <v>49</v>
      </c>
      <c r="B41" s="51">
        <v>78344221376</v>
      </c>
      <c r="C41" s="33" t="s">
        <v>50</v>
      </c>
      <c r="D41" s="33" t="s">
        <v>27</v>
      </c>
      <c r="E41" s="35">
        <v>1072.22</v>
      </c>
    </row>
    <row r="42" spans="1:5" ht="33.9" customHeight="1" x14ac:dyDescent="0.3">
      <c r="A42" s="31" t="s">
        <v>49</v>
      </c>
      <c r="B42" s="51">
        <v>78344221376</v>
      </c>
      <c r="C42" s="33" t="s">
        <v>50</v>
      </c>
      <c r="D42" s="33" t="s">
        <v>27</v>
      </c>
      <c r="E42" s="35">
        <v>1254.6600000000001</v>
      </c>
    </row>
    <row r="43" spans="1:5" ht="33.9" customHeight="1" x14ac:dyDescent="0.3">
      <c r="A43" s="7" t="s">
        <v>25</v>
      </c>
      <c r="B43" s="15">
        <v>44138062462</v>
      </c>
      <c r="C43" s="5" t="s">
        <v>26</v>
      </c>
      <c r="D43" s="5" t="s">
        <v>27</v>
      </c>
      <c r="E43" s="35">
        <v>173.55</v>
      </c>
    </row>
    <row r="44" spans="1:5" ht="33.9" customHeight="1" x14ac:dyDescent="0.3">
      <c r="A44" s="7" t="s">
        <v>25</v>
      </c>
      <c r="B44" s="15">
        <v>44138062462</v>
      </c>
      <c r="C44" s="5" t="s">
        <v>26</v>
      </c>
      <c r="D44" s="5" t="s">
        <v>27</v>
      </c>
      <c r="E44" s="35">
        <v>46.52</v>
      </c>
    </row>
    <row r="45" spans="1:5" ht="33.9" customHeight="1" x14ac:dyDescent="0.3">
      <c r="A45" s="7" t="s">
        <v>25</v>
      </c>
      <c r="B45" s="15">
        <v>44138062462</v>
      </c>
      <c r="C45" s="5" t="s">
        <v>26</v>
      </c>
      <c r="D45" s="5" t="s">
        <v>27</v>
      </c>
      <c r="E45" s="35">
        <v>52.09</v>
      </c>
    </row>
    <row r="46" spans="1:5" ht="33.9" customHeight="1" x14ac:dyDescent="0.3">
      <c r="A46" s="7" t="s">
        <v>25</v>
      </c>
      <c r="B46" s="15">
        <v>44138062462</v>
      </c>
      <c r="C46" s="5" t="s">
        <v>26</v>
      </c>
      <c r="D46" s="5" t="s">
        <v>27</v>
      </c>
      <c r="E46" s="35">
        <v>52.57</v>
      </c>
    </row>
    <row r="47" spans="1:5" ht="33.9" customHeight="1" x14ac:dyDescent="0.3">
      <c r="A47" s="7" t="s">
        <v>64</v>
      </c>
      <c r="B47" s="15">
        <v>95970838122</v>
      </c>
      <c r="C47" s="5" t="s">
        <v>33</v>
      </c>
      <c r="D47" s="5" t="s">
        <v>27</v>
      </c>
      <c r="E47" s="12">
        <v>69.88</v>
      </c>
    </row>
    <row r="48" spans="1:5" ht="33.9" customHeight="1" x14ac:dyDescent="0.3">
      <c r="A48" s="7" t="s">
        <v>64</v>
      </c>
      <c r="B48" s="15">
        <v>95970838122</v>
      </c>
      <c r="C48" s="5" t="s">
        <v>33</v>
      </c>
      <c r="D48" s="5" t="s">
        <v>27</v>
      </c>
      <c r="E48" s="12">
        <v>18.43</v>
      </c>
    </row>
    <row r="49" spans="1:5" ht="33.9" customHeight="1" x14ac:dyDescent="0.3">
      <c r="A49" s="7" t="s">
        <v>25</v>
      </c>
      <c r="B49" s="15">
        <v>44138062462</v>
      </c>
      <c r="C49" s="5" t="s">
        <v>26</v>
      </c>
      <c r="D49" s="5" t="s">
        <v>27</v>
      </c>
      <c r="E49" s="35">
        <v>4.3499999999999996</v>
      </c>
    </row>
    <row r="50" spans="1:5" ht="33.9" customHeight="1" x14ac:dyDescent="0.3">
      <c r="A50" s="7" t="s">
        <v>72</v>
      </c>
      <c r="B50" s="15">
        <v>8129664851</v>
      </c>
      <c r="C50" s="5" t="s">
        <v>73</v>
      </c>
      <c r="D50" s="11" t="s">
        <v>18</v>
      </c>
      <c r="E50" s="35">
        <v>170</v>
      </c>
    </row>
    <row r="51" spans="1:5" ht="33.9" customHeight="1" x14ac:dyDescent="0.3">
      <c r="A51" s="49" t="s">
        <v>46</v>
      </c>
      <c r="B51" s="32">
        <v>41317489366</v>
      </c>
      <c r="C51" s="33" t="s">
        <v>2</v>
      </c>
      <c r="D51" s="33" t="s">
        <v>9</v>
      </c>
      <c r="E51" s="35">
        <v>115.24</v>
      </c>
    </row>
    <row r="52" spans="1:5" ht="33.9" customHeight="1" x14ac:dyDescent="0.3">
      <c r="A52" s="49" t="s">
        <v>46</v>
      </c>
      <c r="B52" s="32">
        <v>41317489366</v>
      </c>
      <c r="C52" s="33" t="s">
        <v>2</v>
      </c>
      <c r="D52" s="33" t="s">
        <v>9</v>
      </c>
      <c r="E52" s="35">
        <v>25.14</v>
      </c>
    </row>
    <row r="53" spans="1:5" ht="33.9" customHeight="1" x14ac:dyDescent="0.3">
      <c r="A53" s="49" t="s">
        <v>46</v>
      </c>
      <c r="B53" s="32">
        <v>41317489366</v>
      </c>
      <c r="C53" s="33" t="s">
        <v>2</v>
      </c>
      <c r="D53" s="33" t="s">
        <v>9</v>
      </c>
      <c r="E53" s="35">
        <v>155.44999999999999</v>
      </c>
    </row>
    <row r="54" spans="1:5" ht="33.9" customHeight="1" x14ac:dyDescent="0.3">
      <c r="A54" s="49" t="s">
        <v>46</v>
      </c>
      <c r="B54" s="32">
        <v>41317489366</v>
      </c>
      <c r="C54" s="33" t="s">
        <v>2</v>
      </c>
      <c r="D54" s="33" t="s">
        <v>9</v>
      </c>
      <c r="E54" s="35">
        <v>14.12</v>
      </c>
    </row>
    <row r="55" spans="1:5" ht="33.9" customHeight="1" x14ac:dyDescent="0.3">
      <c r="A55" s="49" t="s">
        <v>47</v>
      </c>
      <c r="B55" s="32">
        <v>14506572540</v>
      </c>
      <c r="C55" s="33" t="s">
        <v>1</v>
      </c>
      <c r="D55" s="33" t="s">
        <v>52</v>
      </c>
      <c r="E55" s="35">
        <v>327.04000000000002</v>
      </c>
    </row>
    <row r="56" spans="1:5" ht="33.9" customHeight="1" x14ac:dyDescent="0.3">
      <c r="A56" s="14" t="s">
        <v>40</v>
      </c>
      <c r="B56" s="10">
        <v>63073332379</v>
      </c>
      <c r="C56" s="5" t="s">
        <v>1</v>
      </c>
      <c r="D56" s="5" t="s">
        <v>9</v>
      </c>
      <c r="E56" s="12">
        <v>316.44</v>
      </c>
    </row>
    <row r="57" spans="1:5" ht="33.9" customHeight="1" x14ac:dyDescent="0.3">
      <c r="A57" s="49" t="s">
        <v>10</v>
      </c>
      <c r="B57" s="32">
        <v>85821130368</v>
      </c>
      <c r="C57" s="33" t="s">
        <v>1</v>
      </c>
      <c r="D57" s="34" t="s">
        <v>15</v>
      </c>
      <c r="E57" s="35">
        <v>1.66</v>
      </c>
    </row>
    <row r="58" spans="1:5" ht="33.9" customHeight="1" x14ac:dyDescent="0.3">
      <c r="A58" s="49" t="s">
        <v>66</v>
      </c>
      <c r="B58" s="32">
        <v>55297624455</v>
      </c>
      <c r="C58" s="33" t="s">
        <v>33</v>
      </c>
      <c r="D58" s="34" t="s">
        <v>45</v>
      </c>
      <c r="E58" s="35">
        <v>56.08</v>
      </c>
    </row>
    <row r="59" spans="1:5" ht="33.9" customHeight="1" x14ac:dyDescent="0.3">
      <c r="A59" s="31" t="s">
        <v>49</v>
      </c>
      <c r="B59" s="51">
        <v>78344221376</v>
      </c>
      <c r="C59" s="33" t="s">
        <v>50</v>
      </c>
      <c r="D59" s="34" t="s">
        <v>45</v>
      </c>
      <c r="E59" s="35">
        <v>50.79</v>
      </c>
    </row>
    <row r="60" spans="1:5" ht="33.9" customHeight="1" x14ac:dyDescent="0.3">
      <c r="A60" s="7" t="s">
        <v>38</v>
      </c>
      <c r="B60" s="10">
        <v>96537643037</v>
      </c>
      <c r="C60" s="5" t="s">
        <v>33</v>
      </c>
      <c r="D60" s="11" t="s">
        <v>6</v>
      </c>
      <c r="E60" s="35">
        <v>1.7</v>
      </c>
    </row>
    <row r="61" spans="1:5" ht="33.9" customHeight="1" x14ac:dyDescent="0.3">
      <c r="A61" s="7" t="s">
        <v>38</v>
      </c>
      <c r="B61" s="10">
        <v>96537643037</v>
      </c>
      <c r="C61" s="5" t="s">
        <v>33</v>
      </c>
      <c r="D61" s="11" t="s">
        <v>6</v>
      </c>
      <c r="E61" s="35">
        <v>36.72</v>
      </c>
    </row>
    <row r="62" spans="1:5" ht="33.9" customHeight="1" x14ac:dyDescent="0.3">
      <c r="A62" s="7" t="s">
        <v>38</v>
      </c>
      <c r="B62" s="10">
        <v>96537643037</v>
      </c>
      <c r="C62" s="5" t="s">
        <v>33</v>
      </c>
      <c r="D62" s="11" t="s">
        <v>6</v>
      </c>
      <c r="E62" s="35">
        <v>9</v>
      </c>
    </row>
    <row r="63" spans="1:5" ht="33.9" customHeight="1" x14ac:dyDescent="0.3">
      <c r="A63" s="7" t="s">
        <v>38</v>
      </c>
      <c r="B63" s="10">
        <v>96537643037</v>
      </c>
      <c r="C63" s="5" t="s">
        <v>33</v>
      </c>
      <c r="D63" s="11" t="s">
        <v>6</v>
      </c>
      <c r="E63" s="35">
        <v>4.6100000000000003</v>
      </c>
    </row>
    <row r="64" spans="1:5" ht="33.9" customHeight="1" x14ac:dyDescent="0.3">
      <c r="A64" s="7" t="s">
        <v>34</v>
      </c>
      <c r="B64" s="10">
        <v>50730247993</v>
      </c>
      <c r="C64" s="5" t="s">
        <v>35</v>
      </c>
      <c r="D64" s="5" t="s">
        <v>6</v>
      </c>
      <c r="E64" s="12">
        <v>142.1</v>
      </c>
    </row>
    <row r="65" spans="1:5" ht="33.9" customHeight="1" x14ac:dyDescent="0.3">
      <c r="A65" s="7" t="s">
        <v>34</v>
      </c>
      <c r="B65" s="10">
        <v>50730247993</v>
      </c>
      <c r="C65" s="5" t="s">
        <v>35</v>
      </c>
      <c r="D65" s="11" t="s">
        <v>6</v>
      </c>
      <c r="E65" s="12">
        <v>15.49</v>
      </c>
    </row>
    <row r="66" spans="1:5" ht="33.9" customHeight="1" x14ac:dyDescent="0.3">
      <c r="A66" s="7" t="s">
        <v>34</v>
      </c>
      <c r="B66" s="10">
        <v>50730247993</v>
      </c>
      <c r="C66" s="5" t="s">
        <v>35</v>
      </c>
      <c r="D66" s="11" t="s">
        <v>6</v>
      </c>
      <c r="E66" s="12">
        <v>21.1</v>
      </c>
    </row>
    <row r="67" spans="1:5" ht="33.9" customHeight="1" x14ac:dyDescent="0.3">
      <c r="A67" s="14" t="s">
        <v>39</v>
      </c>
      <c r="B67" s="10">
        <v>94111057103</v>
      </c>
      <c r="C67" s="5" t="s">
        <v>2</v>
      </c>
      <c r="D67" s="11" t="s">
        <v>17</v>
      </c>
      <c r="E67" s="12">
        <v>125</v>
      </c>
    </row>
    <row r="68" spans="1:5" ht="33.9" customHeight="1" x14ac:dyDescent="0.3">
      <c r="A68" s="7" t="s">
        <v>36</v>
      </c>
      <c r="B68" s="10">
        <v>87311810356</v>
      </c>
      <c r="C68" s="5" t="s">
        <v>3</v>
      </c>
      <c r="D68" s="11" t="s">
        <v>8</v>
      </c>
      <c r="E68" s="12">
        <v>1.8</v>
      </c>
    </row>
    <row r="69" spans="1:5" ht="33.9" customHeight="1" x14ac:dyDescent="0.3">
      <c r="A69" s="49" t="s">
        <v>42</v>
      </c>
      <c r="B69" s="32">
        <v>76860791838</v>
      </c>
      <c r="C69" s="33" t="s">
        <v>29</v>
      </c>
      <c r="D69" s="34" t="s">
        <v>43</v>
      </c>
      <c r="E69" s="35">
        <v>36.5</v>
      </c>
    </row>
    <row r="70" spans="1:5" ht="33.9" customHeight="1" x14ac:dyDescent="0.3">
      <c r="A70" s="7" t="s">
        <v>7</v>
      </c>
      <c r="B70" s="15">
        <v>81793146560</v>
      </c>
      <c r="C70" s="5" t="s">
        <v>1</v>
      </c>
      <c r="D70" s="11" t="s">
        <v>8</v>
      </c>
      <c r="E70" s="35">
        <v>11.61</v>
      </c>
    </row>
    <row r="71" spans="1:5" ht="33.9" customHeight="1" x14ac:dyDescent="0.3">
      <c r="A71" s="7" t="s">
        <v>7</v>
      </c>
      <c r="B71" s="15">
        <v>81793146560</v>
      </c>
      <c r="C71" s="5" t="s">
        <v>1</v>
      </c>
      <c r="D71" s="11" t="s">
        <v>8</v>
      </c>
      <c r="E71" s="35">
        <v>128.13</v>
      </c>
    </row>
    <row r="72" spans="1:5" ht="33.9" customHeight="1" x14ac:dyDescent="0.3">
      <c r="A72" s="7" t="s">
        <v>37</v>
      </c>
      <c r="B72" s="10">
        <v>43965974818</v>
      </c>
      <c r="C72" s="5" t="s">
        <v>1</v>
      </c>
      <c r="D72" s="5" t="s">
        <v>9</v>
      </c>
      <c r="E72" s="12">
        <v>27.04</v>
      </c>
    </row>
    <row r="73" spans="1:5" ht="33.9" customHeight="1" x14ac:dyDescent="0.3">
      <c r="A73" s="7" t="s">
        <v>37</v>
      </c>
      <c r="B73" s="10">
        <v>43965974818</v>
      </c>
      <c r="C73" s="5" t="s">
        <v>1</v>
      </c>
      <c r="D73" s="11" t="s">
        <v>18</v>
      </c>
      <c r="E73" s="12">
        <v>0.02</v>
      </c>
    </row>
    <row r="74" spans="1:5" ht="33.9" customHeight="1" x14ac:dyDescent="0.3">
      <c r="A74" s="14" t="s">
        <v>40</v>
      </c>
      <c r="B74" s="10">
        <v>63073332379</v>
      </c>
      <c r="C74" s="5" t="s">
        <v>1</v>
      </c>
      <c r="D74" s="5" t="s">
        <v>9</v>
      </c>
      <c r="E74" s="12">
        <v>308.01</v>
      </c>
    </row>
    <row r="75" spans="1:5" ht="33.9" customHeight="1" x14ac:dyDescent="0.3">
      <c r="A75" s="49" t="s">
        <v>46</v>
      </c>
      <c r="B75" s="32">
        <v>41317489366</v>
      </c>
      <c r="C75" s="33" t="s">
        <v>2</v>
      </c>
      <c r="D75" s="33" t="s">
        <v>9</v>
      </c>
      <c r="E75" s="35">
        <v>18.28</v>
      </c>
    </row>
    <row r="76" spans="1:5" ht="33.9" customHeight="1" x14ac:dyDescent="0.3">
      <c r="A76" s="49" t="s">
        <v>46</v>
      </c>
      <c r="B76" s="32">
        <v>41317489366</v>
      </c>
      <c r="C76" s="33" t="s">
        <v>2</v>
      </c>
      <c r="D76" s="33" t="s">
        <v>9</v>
      </c>
      <c r="E76" s="35">
        <v>30.86</v>
      </c>
    </row>
    <row r="77" spans="1:5" ht="33.9" customHeight="1" x14ac:dyDescent="0.3">
      <c r="A77" s="49" t="s">
        <v>46</v>
      </c>
      <c r="B77" s="32">
        <v>41317489366</v>
      </c>
      <c r="C77" s="33" t="s">
        <v>2</v>
      </c>
      <c r="D77" s="33" t="s">
        <v>9</v>
      </c>
      <c r="E77" s="35">
        <v>7.86</v>
      </c>
    </row>
    <row r="78" spans="1:5" ht="33.9" customHeight="1" x14ac:dyDescent="0.3">
      <c r="A78" s="49" t="s">
        <v>46</v>
      </c>
      <c r="B78" s="32">
        <v>41317489366</v>
      </c>
      <c r="C78" s="33" t="s">
        <v>2</v>
      </c>
      <c r="D78" s="33" t="s">
        <v>9</v>
      </c>
      <c r="E78" s="35">
        <v>70.19</v>
      </c>
    </row>
    <row r="79" spans="1:5" ht="33.9" customHeight="1" x14ac:dyDescent="0.3">
      <c r="A79" s="49" t="s">
        <v>10</v>
      </c>
      <c r="B79" s="32">
        <v>85821130368</v>
      </c>
      <c r="C79" s="33" t="s">
        <v>1</v>
      </c>
      <c r="D79" s="34" t="s">
        <v>15</v>
      </c>
      <c r="E79" s="35">
        <v>1.66</v>
      </c>
    </row>
    <row r="80" spans="1:5" ht="33.9" customHeight="1" x14ac:dyDescent="0.3">
      <c r="A80" s="49" t="s">
        <v>66</v>
      </c>
      <c r="B80" s="32">
        <v>55297624455</v>
      </c>
      <c r="C80" s="33" t="s">
        <v>33</v>
      </c>
      <c r="D80" s="34" t="s">
        <v>45</v>
      </c>
      <c r="E80" s="35">
        <v>12.75</v>
      </c>
    </row>
    <row r="81" spans="1:5" ht="33.9" customHeight="1" x14ac:dyDescent="0.3">
      <c r="A81" s="25" t="s">
        <v>51</v>
      </c>
      <c r="B81" s="10"/>
      <c r="C81" s="5"/>
      <c r="D81" s="5"/>
      <c r="E81" s="26">
        <f>SUM(E7:F80)</f>
        <v>111977.44000000003</v>
      </c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A9:C9 A7:D8">
    <cfRule type="expression" dxfId="828" priority="926">
      <formula>MOD(ROW(),2)=0</formula>
    </cfRule>
  </conditionalFormatting>
  <conditionalFormatting sqref="E7:E9">
    <cfRule type="expression" dxfId="827" priority="924">
      <formula>MOD(ROW(),2)=0</formula>
    </cfRule>
    <cfRule type="expression" dxfId="826" priority="925">
      <formula>MOD(ROW(),2)=1</formula>
    </cfRule>
  </conditionalFormatting>
  <conditionalFormatting sqref="D9">
    <cfRule type="expression" dxfId="825" priority="923">
      <formula>MOD(ROW(),2)=0</formula>
    </cfRule>
  </conditionalFormatting>
  <conditionalFormatting sqref="C11:D11 A11">
    <cfRule type="expression" dxfId="824" priority="922">
      <formula>MOD(ROW(),2)=0</formula>
    </cfRule>
  </conditionalFormatting>
  <conditionalFormatting sqref="E11">
    <cfRule type="expression" dxfId="823" priority="920">
      <formula>MOD(ROW(),2)=0</formula>
    </cfRule>
    <cfRule type="expression" dxfId="822" priority="921">
      <formula>MOD(ROW(),2)=1</formula>
    </cfRule>
  </conditionalFormatting>
  <conditionalFormatting sqref="A12:D14">
    <cfRule type="expression" dxfId="821" priority="919">
      <formula>MOD(ROW(),2)=0</formula>
    </cfRule>
  </conditionalFormatting>
  <conditionalFormatting sqref="E12:E14">
    <cfRule type="expression" dxfId="820" priority="917">
      <formula>MOD(ROW(),2)=0</formula>
    </cfRule>
    <cfRule type="expression" dxfId="819" priority="918">
      <formula>MOD(ROW(),2)=1</formula>
    </cfRule>
  </conditionalFormatting>
  <conditionalFormatting sqref="A81">
    <cfRule type="expression" dxfId="818" priority="525">
      <formula>MOD(ROW(),2)=0</formula>
    </cfRule>
  </conditionalFormatting>
  <conditionalFormatting sqref="E81">
    <cfRule type="expression" dxfId="817" priority="526">
      <formula>MOD(ROW(),2)=0</formula>
    </cfRule>
    <cfRule type="expression" dxfId="816" priority="527">
      <formula>MOD(ROW(),2)=1</formula>
    </cfRule>
  </conditionalFormatting>
  <conditionalFormatting sqref="D81">
    <cfRule type="expression" dxfId="815" priority="524">
      <formula>MOD(ROW(),2)=0</formula>
    </cfRule>
  </conditionalFormatting>
  <conditionalFormatting sqref="C81">
    <cfRule type="expression" dxfId="814" priority="523">
      <formula>MOD(ROW(),2)=0</formula>
    </cfRule>
  </conditionalFormatting>
  <conditionalFormatting sqref="B81">
    <cfRule type="expression" dxfId="813" priority="522">
      <formula>MOD(ROW(),2)=0</formula>
    </cfRule>
  </conditionalFormatting>
  <conditionalFormatting sqref="A10:D10">
    <cfRule type="expression" dxfId="812" priority="521">
      <formula>MOD(ROW(),2)=0</formula>
    </cfRule>
  </conditionalFormatting>
  <conditionalFormatting sqref="E10">
    <cfRule type="expression" dxfId="811" priority="519">
      <formula>MOD(ROW(),2)=0</formula>
    </cfRule>
    <cfRule type="expression" dxfId="810" priority="520">
      <formula>MOD(ROW(),2)=1</formula>
    </cfRule>
  </conditionalFormatting>
  <conditionalFormatting sqref="B29">
    <cfRule type="expression" dxfId="809" priority="473">
      <formula>MOD(ROW(),2)=0</formula>
    </cfRule>
  </conditionalFormatting>
  <conditionalFormatting sqref="E29">
    <cfRule type="expression" dxfId="808" priority="471">
      <formula>MOD(ROW(),2)=0</formula>
    </cfRule>
    <cfRule type="expression" dxfId="807" priority="472">
      <formula>MOD(ROW(),2)=1</formula>
    </cfRule>
  </conditionalFormatting>
  <conditionalFormatting sqref="C29">
    <cfRule type="expression" dxfId="806" priority="470">
      <formula>MOD(ROW(),2)=0</formula>
    </cfRule>
  </conditionalFormatting>
  <conditionalFormatting sqref="A39:C39">
    <cfRule type="expression" dxfId="805" priority="435">
      <formula>MOD(ROW(),2)=0</formula>
    </cfRule>
  </conditionalFormatting>
  <conditionalFormatting sqref="E39">
    <cfRule type="expression" dxfId="804" priority="433">
      <formula>MOD(ROW(),2)=0</formula>
    </cfRule>
    <cfRule type="expression" dxfId="803" priority="434">
      <formula>MOD(ROW(),2)=1</formula>
    </cfRule>
  </conditionalFormatting>
  <conditionalFormatting sqref="D43">
    <cfRule type="expression" dxfId="802" priority="417">
      <formula>MOD(ROW(),2)=0</formula>
    </cfRule>
  </conditionalFormatting>
  <conditionalFormatting sqref="C43">
    <cfRule type="expression" dxfId="801" priority="421">
      <formula>MOD(ROW(),2)=0</formula>
    </cfRule>
  </conditionalFormatting>
  <conditionalFormatting sqref="A43">
    <cfRule type="expression" dxfId="800" priority="420">
      <formula>MOD(ROW(),2)=0</formula>
    </cfRule>
  </conditionalFormatting>
  <conditionalFormatting sqref="E43">
    <cfRule type="expression" dxfId="799" priority="418">
      <formula>MOD(ROW(),2)=0</formula>
    </cfRule>
    <cfRule type="expression" dxfId="798" priority="419">
      <formula>MOD(ROW(),2)=1</formula>
    </cfRule>
  </conditionalFormatting>
  <conditionalFormatting sqref="A44">
    <cfRule type="expression" dxfId="797" priority="415">
      <formula>MOD(ROW(),2)=0</formula>
    </cfRule>
  </conditionalFormatting>
  <conditionalFormatting sqref="C44:D44">
    <cfRule type="expression" dxfId="796" priority="416">
      <formula>MOD(ROW(),2)=0</formula>
    </cfRule>
  </conditionalFormatting>
  <conditionalFormatting sqref="E44">
    <cfRule type="expression" dxfId="795" priority="413">
      <formula>MOD(ROW(),2)=0</formula>
    </cfRule>
    <cfRule type="expression" dxfId="794" priority="414">
      <formula>MOD(ROW(),2)=1</formula>
    </cfRule>
  </conditionalFormatting>
  <conditionalFormatting sqref="A45">
    <cfRule type="expression" dxfId="793" priority="411">
      <formula>MOD(ROW(),2)=0</formula>
    </cfRule>
  </conditionalFormatting>
  <conditionalFormatting sqref="C45:D45">
    <cfRule type="expression" dxfId="792" priority="412">
      <formula>MOD(ROW(),2)=0</formula>
    </cfRule>
  </conditionalFormatting>
  <conditionalFormatting sqref="E45">
    <cfRule type="expression" dxfId="791" priority="409">
      <formula>MOD(ROW(),2)=0</formula>
    </cfRule>
    <cfRule type="expression" dxfId="790" priority="410">
      <formula>MOD(ROW(),2)=1</formula>
    </cfRule>
  </conditionalFormatting>
  <conditionalFormatting sqref="A46">
    <cfRule type="expression" dxfId="789" priority="407">
      <formula>MOD(ROW(),2)=0</formula>
    </cfRule>
  </conditionalFormatting>
  <conditionalFormatting sqref="C46:D46">
    <cfRule type="expression" dxfId="788" priority="408">
      <formula>MOD(ROW(),2)=0</formula>
    </cfRule>
  </conditionalFormatting>
  <conditionalFormatting sqref="E46">
    <cfRule type="expression" dxfId="787" priority="405">
      <formula>MOD(ROW(),2)=0</formula>
    </cfRule>
    <cfRule type="expression" dxfId="786" priority="406">
      <formula>MOD(ROW(),2)=1</formula>
    </cfRule>
  </conditionalFormatting>
  <conditionalFormatting sqref="A50">
    <cfRule type="expression" dxfId="785" priority="391">
      <formula>MOD(ROW(),2)=0</formula>
    </cfRule>
  </conditionalFormatting>
  <conditionalFormatting sqref="C50">
    <cfRule type="expression" dxfId="784" priority="392">
      <formula>MOD(ROW(),2)=0</formula>
    </cfRule>
  </conditionalFormatting>
  <conditionalFormatting sqref="E50">
    <cfRule type="expression" dxfId="783" priority="389">
      <formula>MOD(ROW(),2)=0</formula>
    </cfRule>
    <cfRule type="expression" dxfId="782" priority="390">
      <formula>MOD(ROW(),2)=1</formula>
    </cfRule>
  </conditionalFormatting>
  <conditionalFormatting sqref="A28:C28">
    <cfRule type="expression" dxfId="781" priority="307">
      <formula>MOD(ROW(),2)=0</formula>
    </cfRule>
  </conditionalFormatting>
  <conditionalFormatting sqref="E28">
    <cfRule type="expression" dxfId="780" priority="305">
      <formula>MOD(ROW(),2)=0</formula>
    </cfRule>
    <cfRule type="expression" dxfId="779" priority="306">
      <formula>MOD(ROW(),2)=1</formula>
    </cfRule>
  </conditionalFormatting>
  <conditionalFormatting sqref="A35:B35">
    <cfRule type="expression" dxfId="778" priority="282">
      <formula>MOD(ROW(),2)=0</formula>
    </cfRule>
  </conditionalFormatting>
  <conditionalFormatting sqref="E35">
    <cfRule type="expression" dxfId="777" priority="280">
      <formula>MOD(ROW(),2)=0</formula>
    </cfRule>
    <cfRule type="expression" dxfId="776" priority="281">
      <formula>MOD(ROW(),2)=1</formula>
    </cfRule>
  </conditionalFormatting>
  <conditionalFormatting sqref="A36:C36">
    <cfRule type="expression" dxfId="775" priority="278">
      <formula>MOD(ROW(),2)=0</formula>
    </cfRule>
  </conditionalFormatting>
  <conditionalFormatting sqref="E36">
    <cfRule type="expression" dxfId="774" priority="276">
      <formula>MOD(ROW(),2)=0</formula>
    </cfRule>
    <cfRule type="expression" dxfId="773" priority="277">
      <formula>MOD(ROW(),2)=1</formula>
    </cfRule>
  </conditionalFormatting>
  <conditionalFormatting sqref="A37:C37">
    <cfRule type="expression" dxfId="772" priority="274">
      <formula>MOD(ROW(),2)=0</formula>
    </cfRule>
  </conditionalFormatting>
  <conditionalFormatting sqref="E37">
    <cfRule type="expression" dxfId="771" priority="272">
      <formula>MOD(ROW(),2)=0</formula>
    </cfRule>
    <cfRule type="expression" dxfId="770" priority="273">
      <formula>MOD(ROW(),2)=1</formula>
    </cfRule>
  </conditionalFormatting>
  <conditionalFormatting sqref="A38:C38">
    <cfRule type="expression" dxfId="769" priority="270">
      <formula>MOD(ROW(),2)=0</formula>
    </cfRule>
  </conditionalFormatting>
  <conditionalFormatting sqref="E38">
    <cfRule type="expression" dxfId="768" priority="268">
      <formula>MOD(ROW(),2)=0</formula>
    </cfRule>
    <cfRule type="expression" dxfId="767" priority="269">
      <formula>MOD(ROW(),2)=1</formula>
    </cfRule>
  </conditionalFormatting>
  <conditionalFormatting sqref="D36">
    <cfRule type="expression" dxfId="766" priority="266">
      <formula>MOD(ROW(),2)=0</formula>
    </cfRule>
  </conditionalFormatting>
  <conditionalFormatting sqref="D37">
    <cfRule type="expression" dxfId="765" priority="265">
      <formula>MOD(ROW(),2)=0</formula>
    </cfRule>
  </conditionalFormatting>
  <conditionalFormatting sqref="D38">
    <cfRule type="expression" dxfId="764" priority="264">
      <formula>MOD(ROW(),2)=0</formula>
    </cfRule>
  </conditionalFormatting>
  <conditionalFormatting sqref="D39">
    <cfRule type="expression" dxfId="763" priority="263">
      <formula>MOD(ROW(),2)=0</formula>
    </cfRule>
  </conditionalFormatting>
  <conditionalFormatting sqref="A40">
    <cfRule type="expression" dxfId="762" priority="261">
      <formula>MOD(ROW(),2)=0</formula>
    </cfRule>
  </conditionalFormatting>
  <conditionalFormatting sqref="C40">
    <cfRule type="expression" dxfId="761" priority="262">
      <formula>MOD(ROW(),2)=0</formula>
    </cfRule>
  </conditionalFormatting>
  <conditionalFormatting sqref="E40">
    <cfRule type="expression" dxfId="760" priority="259">
      <formula>MOD(ROW(),2)=0</formula>
    </cfRule>
    <cfRule type="expression" dxfId="759" priority="260">
      <formula>MOD(ROW(),2)=1</formula>
    </cfRule>
  </conditionalFormatting>
  <conditionalFormatting sqref="D40">
    <cfRule type="expression" dxfId="758" priority="258">
      <formula>MOD(ROW(),2)=0</formula>
    </cfRule>
  </conditionalFormatting>
  <conditionalFormatting sqref="A41">
    <cfRule type="expression" dxfId="757" priority="256">
      <formula>MOD(ROW(),2)=0</formula>
    </cfRule>
  </conditionalFormatting>
  <conditionalFormatting sqref="C41:D41">
    <cfRule type="expression" dxfId="756" priority="257">
      <formula>MOD(ROW(),2)=0</formula>
    </cfRule>
  </conditionalFormatting>
  <conditionalFormatting sqref="E41">
    <cfRule type="expression" dxfId="755" priority="254">
      <formula>MOD(ROW(),2)=0</formula>
    </cfRule>
    <cfRule type="expression" dxfId="754" priority="255">
      <formula>MOD(ROW(),2)=1</formula>
    </cfRule>
  </conditionalFormatting>
  <conditionalFormatting sqref="A42">
    <cfRule type="expression" dxfId="753" priority="252">
      <formula>MOD(ROW(),2)=0</formula>
    </cfRule>
  </conditionalFormatting>
  <conditionalFormatting sqref="C42:D42">
    <cfRule type="expression" dxfId="752" priority="253">
      <formula>MOD(ROW(),2)=0</formula>
    </cfRule>
  </conditionalFormatting>
  <conditionalFormatting sqref="E42">
    <cfRule type="expression" dxfId="751" priority="250">
      <formula>MOD(ROW(),2)=0</formula>
    </cfRule>
    <cfRule type="expression" dxfId="750" priority="251">
      <formula>MOD(ROW(),2)=1</formula>
    </cfRule>
  </conditionalFormatting>
  <conditionalFormatting sqref="A43">
    <cfRule type="expression" dxfId="749" priority="248">
      <formula>MOD(ROW(),2)=0</formula>
    </cfRule>
  </conditionalFormatting>
  <conditionalFormatting sqref="C43:D43">
    <cfRule type="expression" dxfId="748" priority="249">
      <formula>MOD(ROW(),2)=0</formula>
    </cfRule>
  </conditionalFormatting>
  <conditionalFormatting sqref="E43">
    <cfRule type="expression" dxfId="747" priority="246">
      <formula>MOD(ROW(),2)=0</formula>
    </cfRule>
    <cfRule type="expression" dxfId="746" priority="247">
      <formula>MOD(ROW(),2)=1</formula>
    </cfRule>
  </conditionalFormatting>
  <conditionalFormatting sqref="A44">
    <cfRule type="expression" dxfId="745" priority="244">
      <formula>MOD(ROW(),2)=0</formula>
    </cfRule>
  </conditionalFormatting>
  <conditionalFormatting sqref="C44:D44">
    <cfRule type="expression" dxfId="744" priority="245">
      <formula>MOD(ROW(),2)=0</formula>
    </cfRule>
  </conditionalFormatting>
  <conditionalFormatting sqref="E44">
    <cfRule type="expression" dxfId="743" priority="242">
      <formula>MOD(ROW(),2)=0</formula>
    </cfRule>
    <cfRule type="expression" dxfId="742" priority="243">
      <formula>MOD(ROW(),2)=1</formula>
    </cfRule>
  </conditionalFormatting>
  <conditionalFormatting sqref="A45">
    <cfRule type="expression" dxfId="741" priority="240">
      <formula>MOD(ROW(),2)=0</formula>
    </cfRule>
  </conditionalFormatting>
  <conditionalFormatting sqref="C45:D45">
    <cfRule type="expression" dxfId="740" priority="241">
      <formula>MOD(ROW(),2)=0</formula>
    </cfRule>
  </conditionalFormatting>
  <conditionalFormatting sqref="E45">
    <cfRule type="expression" dxfId="739" priority="238">
      <formula>MOD(ROW(),2)=0</formula>
    </cfRule>
    <cfRule type="expression" dxfId="738" priority="239">
      <formula>MOD(ROW(),2)=1</formula>
    </cfRule>
  </conditionalFormatting>
  <conditionalFormatting sqref="A46">
    <cfRule type="expression" dxfId="737" priority="236">
      <formula>MOD(ROW(),2)=0</formula>
    </cfRule>
  </conditionalFormatting>
  <conditionalFormatting sqref="C46:D46">
    <cfRule type="expression" dxfId="736" priority="237">
      <formula>MOD(ROW(),2)=0</formula>
    </cfRule>
  </conditionalFormatting>
  <conditionalFormatting sqref="E46">
    <cfRule type="expression" dxfId="735" priority="234">
      <formula>MOD(ROW(),2)=0</formula>
    </cfRule>
    <cfRule type="expression" dxfId="734" priority="235">
      <formula>MOD(ROW(),2)=1</formula>
    </cfRule>
  </conditionalFormatting>
  <conditionalFormatting sqref="A47">
    <cfRule type="expression" dxfId="733" priority="232">
      <formula>MOD(ROW(),2)=0</formula>
    </cfRule>
  </conditionalFormatting>
  <conditionalFormatting sqref="C47">
    <cfRule type="expression" dxfId="732" priority="233">
      <formula>MOD(ROW(),2)=0</formula>
    </cfRule>
  </conditionalFormatting>
  <conditionalFormatting sqref="E47">
    <cfRule type="expression" dxfId="731" priority="230">
      <formula>MOD(ROW(),2)=0</formula>
    </cfRule>
    <cfRule type="expression" dxfId="730" priority="231">
      <formula>MOD(ROW(),2)=1</formula>
    </cfRule>
  </conditionalFormatting>
  <conditionalFormatting sqref="D47">
    <cfRule type="expression" dxfId="729" priority="228">
      <formula>MOD(ROW(),2)=0</formula>
    </cfRule>
  </conditionalFormatting>
  <conditionalFormatting sqref="D47">
    <cfRule type="expression" dxfId="728" priority="227">
      <formula>MOD(ROW(),2)=0</formula>
    </cfRule>
  </conditionalFormatting>
  <conditionalFormatting sqref="A48">
    <cfRule type="expression" dxfId="727" priority="225">
      <formula>MOD(ROW(),2)=0</formula>
    </cfRule>
  </conditionalFormatting>
  <conditionalFormatting sqref="C48">
    <cfRule type="expression" dxfId="726" priority="226">
      <formula>MOD(ROW(),2)=0</formula>
    </cfRule>
  </conditionalFormatting>
  <conditionalFormatting sqref="E48">
    <cfRule type="expression" dxfId="725" priority="223">
      <formula>MOD(ROW(),2)=0</formula>
    </cfRule>
    <cfRule type="expression" dxfId="724" priority="224">
      <formula>MOD(ROW(),2)=1</formula>
    </cfRule>
  </conditionalFormatting>
  <conditionalFormatting sqref="D48">
    <cfRule type="expression" dxfId="723" priority="222">
      <formula>MOD(ROW(),2)=0</formula>
    </cfRule>
  </conditionalFormatting>
  <conditionalFormatting sqref="D48">
    <cfRule type="expression" dxfId="722" priority="221">
      <formula>MOD(ROW(),2)=0</formula>
    </cfRule>
  </conditionalFormatting>
  <conditionalFormatting sqref="A49">
    <cfRule type="expression" dxfId="721" priority="219">
      <formula>MOD(ROW(),2)=0</formula>
    </cfRule>
  </conditionalFormatting>
  <conditionalFormatting sqref="C49:D49">
    <cfRule type="expression" dxfId="720" priority="220">
      <formula>MOD(ROW(),2)=0</formula>
    </cfRule>
  </conditionalFormatting>
  <conditionalFormatting sqref="E49">
    <cfRule type="expression" dxfId="719" priority="217">
      <formula>MOD(ROW(),2)=0</formula>
    </cfRule>
    <cfRule type="expression" dxfId="718" priority="218">
      <formula>MOD(ROW(),2)=1</formula>
    </cfRule>
  </conditionalFormatting>
  <conditionalFormatting sqref="A49">
    <cfRule type="expression" dxfId="717" priority="215">
      <formula>MOD(ROW(),2)=0</formula>
    </cfRule>
  </conditionalFormatting>
  <conditionalFormatting sqref="C49:D49">
    <cfRule type="expression" dxfId="716" priority="216">
      <formula>MOD(ROW(),2)=0</formula>
    </cfRule>
  </conditionalFormatting>
  <conditionalFormatting sqref="E49">
    <cfRule type="expression" dxfId="715" priority="213">
      <formula>MOD(ROW(),2)=0</formula>
    </cfRule>
    <cfRule type="expression" dxfId="714" priority="214">
      <formula>MOD(ROW(),2)=1</formula>
    </cfRule>
  </conditionalFormatting>
  <conditionalFormatting sqref="D50">
    <cfRule type="expression" dxfId="713" priority="212">
      <formula>MOD(ROW(),2)=0</formula>
    </cfRule>
  </conditionalFormatting>
  <conditionalFormatting sqref="A15:C15">
    <cfRule type="expression" dxfId="712" priority="211">
      <formula>MOD(ROW(),2)=0</formula>
    </cfRule>
  </conditionalFormatting>
  <conditionalFormatting sqref="E15">
    <cfRule type="expression" dxfId="711" priority="209">
      <formula>MOD(ROW(),2)=0</formula>
    </cfRule>
    <cfRule type="expression" dxfId="710" priority="210">
      <formula>MOD(ROW(),2)=1</formula>
    </cfRule>
  </conditionalFormatting>
  <conditionalFormatting sqref="D15">
    <cfRule type="expression" dxfId="709" priority="208">
      <formula>MOD(ROW(),2)=0</formula>
    </cfRule>
  </conditionalFormatting>
  <conditionalFormatting sqref="A51:C51">
    <cfRule type="expression" dxfId="708" priority="207">
      <formula>MOD(ROW(),2)=0</formula>
    </cfRule>
  </conditionalFormatting>
  <conditionalFormatting sqref="E51">
    <cfRule type="expression" dxfId="707" priority="205">
      <formula>MOD(ROW(),2)=0</formula>
    </cfRule>
    <cfRule type="expression" dxfId="706" priority="206">
      <formula>MOD(ROW(),2)=1</formula>
    </cfRule>
  </conditionalFormatting>
  <conditionalFormatting sqref="D51">
    <cfRule type="expression" dxfId="705" priority="204">
      <formula>MOD(ROW(),2)=0</formula>
    </cfRule>
  </conditionalFormatting>
  <conditionalFormatting sqref="A52:C52">
    <cfRule type="expression" dxfId="704" priority="203">
      <formula>MOD(ROW(),2)=0</formula>
    </cfRule>
  </conditionalFormatting>
  <conditionalFormatting sqref="E52">
    <cfRule type="expression" dxfId="703" priority="201">
      <formula>MOD(ROW(),2)=0</formula>
    </cfRule>
    <cfRule type="expression" dxfId="702" priority="202">
      <formula>MOD(ROW(),2)=1</formula>
    </cfRule>
  </conditionalFormatting>
  <conditionalFormatting sqref="D52">
    <cfRule type="expression" dxfId="701" priority="200">
      <formula>MOD(ROW(),2)=0</formula>
    </cfRule>
  </conditionalFormatting>
  <conditionalFormatting sqref="A53:C53">
    <cfRule type="expression" dxfId="700" priority="199">
      <formula>MOD(ROW(),2)=0</formula>
    </cfRule>
  </conditionalFormatting>
  <conditionalFormatting sqref="E53">
    <cfRule type="expression" dxfId="699" priority="197">
      <formula>MOD(ROW(),2)=0</formula>
    </cfRule>
    <cfRule type="expression" dxfId="698" priority="198">
      <formula>MOD(ROW(),2)=1</formula>
    </cfRule>
  </conditionalFormatting>
  <conditionalFormatting sqref="D53">
    <cfRule type="expression" dxfId="697" priority="196">
      <formula>MOD(ROW(),2)=0</formula>
    </cfRule>
  </conditionalFormatting>
  <conditionalFormatting sqref="A54:C54">
    <cfRule type="expression" dxfId="696" priority="195">
      <formula>MOD(ROW(),2)=0</formula>
    </cfRule>
  </conditionalFormatting>
  <conditionalFormatting sqref="E54">
    <cfRule type="expression" dxfId="695" priority="193">
      <formula>MOD(ROW(),2)=0</formula>
    </cfRule>
    <cfRule type="expression" dxfId="694" priority="194">
      <formula>MOD(ROW(),2)=1</formula>
    </cfRule>
  </conditionalFormatting>
  <conditionalFormatting sqref="D54">
    <cfRule type="expression" dxfId="693" priority="192">
      <formula>MOD(ROW(),2)=0</formula>
    </cfRule>
  </conditionalFormatting>
  <conditionalFormatting sqref="A55:C55">
    <cfRule type="expression" dxfId="692" priority="191">
      <formula>MOD(ROW(),2)=0</formula>
    </cfRule>
  </conditionalFormatting>
  <conditionalFormatting sqref="E55">
    <cfRule type="expression" dxfId="691" priority="189">
      <formula>MOD(ROW(),2)=0</formula>
    </cfRule>
    <cfRule type="expression" dxfId="690" priority="190">
      <formula>MOD(ROW(),2)=1</formula>
    </cfRule>
  </conditionalFormatting>
  <conditionalFormatting sqref="D55">
    <cfRule type="expression" dxfId="689" priority="188">
      <formula>MOD(ROW(),2)=0</formula>
    </cfRule>
  </conditionalFormatting>
  <conditionalFormatting sqref="A56:C56">
    <cfRule type="expression" dxfId="688" priority="187">
      <formula>MOD(ROW(),2)=0</formula>
    </cfRule>
  </conditionalFormatting>
  <conditionalFormatting sqref="E56">
    <cfRule type="expression" dxfId="687" priority="185">
      <formula>MOD(ROW(),2)=0</formula>
    </cfRule>
    <cfRule type="expression" dxfId="686" priority="186">
      <formula>MOD(ROW(),2)=1</formula>
    </cfRule>
  </conditionalFormatting>
  <conditionalFormatting sqref="D56">
    <cfRule type="expression" dxfId="685" priority="184">
      <formula>MOD(ROW(),2)=0</formula>
    </cfRule>
  </conditionalFormatting>
  <conditionalFormatting sqref="A57:C57">
    <cfRule type="expression" dxfId="684" priority="183">
      <formula>MOD(ROW(),2)=0</formula>
    </cfRule>
  </conditionalFormatting>
  <conditionalFormatting sqref="E57">
    <cfRule type="expression" dxfId="683" priority="181">
      <formula>MOD(ROW(),2)=0</formula>
    </cfRule>
    <cfRule type="expression" dxfId="682" priority="182">
      <formula>MOD(ROW(),2)=1</formula>
    </cfRule>
  </conditionalFormatting>
  <conditionalFormatting sqref="D57">
    <cfRule type="expression" dxfId="681" priority="180">
      <formula>MOD(ROW(),2)=0</formula>
    </cfRule>
  </conditionalFormatting>
  <conditionalFormatting sqref="A58:C58">
    <cfRule type="expression" dxfId="680" priority="179">
      <formula>MOD(ROW(),2)=0</formula>
    </cfRule>
  </conditionalFormatting>
  <conditionalFormatting sqref="E58">
    <cfRule type="expression" dxfId="679" priority="177">
      <formula>MOD(ROW(),2)=0</formula>
    </cfRule>
    <cfRule type="expression" dxfId="678" priority="178">
      <formula>MOD(ROW(),2)=1</formula>
    </cfRule>
  </conditionalFormatting>
  <conditionalFormatting sqref="D58">
    <cfRule type="expression" dxfId="677" priority="176">
      <formula>MOD(ROW(),2)=0</formula>
    </cfRule>
  </conditionalFormatting>
  <conditionalFormatting sqref="A59">
    <cfRule type="expression" dxfId="676" priority="174">
      <formula>MOD(ROW(),2)=0</formula>
    </cfRule>
  </conditionalFormatting>
  <conditionalFormatting sqref="C59">
    <cfRule type="expression" dxfId="675" priority="175">
      <formula>MOD(ROW(),2)=0</formula>
    </cfRule>
  </conditionalFormatting>
  <conditionalFormatting sqref="E59">
    <cfRule type="expression" dxfId="674" priority="172">
      <formula>MOD(ROW(),2)=0</formula>
    </cfRule>
    <cfRule type="expression" dxfId="673" priority="173">
      <formula>MOD(ROW(),2)=1</formula>
    </cfRule>
  </conditionalFormatting>
  <conditionalFormatting sqref="D59">
    <cfRule type="expression" dxfId="672" priority="171">
      <formula>MOD(ROW(),2)=0</formula>
    </cfRule>
  </conditionalFormatting>
  <conditionalFormatting sqref="A62:A63">
    <cfRule type="expression" dxfId="671" priority="167">
      <formula>MOD(ROW(),2)=0</formula>
    </cfRule>
  </conditionalFormatting>
  <conditionalFormatting sqref="A60:D60 A61:C61">
    <cfRule type="expression" dxfId="670" priority="170">
      <formula>MOD(ROW(),2)=0</formula>
    </cfRule>
  </conditionalFormatting>
  <conditionalFormatting sqref="E60:E63">
    <cfRule type="expression" dxfId="669" priority="168">
      <formula>MOD(ROW(),2)=0</formula>
    </cfRule>
    <cfRule type="expression" dxfId="668" priority="169">
      <formula>MOD(ROW(),2)=1</formula>
    </cfRule>
  </conditionalFormatting>
  <conditionalFormatting sqref="D61">
    <cfRule type="expression" dxfId="667" priority="166">
      <formula>MOD(ROW(),2)=0</formula>
    </cfRule>
  </conditionalFormatting>
  <conditionalFormatting sqref="D62">
    <cfRule type="expression" dxfId="666" priority="165">
      <formula>MOD(ROW(),2)=0</formula>
    </cfRule>
  </conditionalFormatting>
  <conditionalFormatting sqref="D63">
    <cfRule type="expression" dxfId="665" priority="164">
      <formula>MOD(ROW(),2)=0</formula>
    </cfRule>
  </conditionalFormatting>
  <conditionalFormatting sqref="C62">
    <cfRule type="expression" dxfId="664" priority="163">
      <formula>MOD(ROW(),2)=0</formula>
    </cfRule>
  </conditionalFormatting>
  <conditionalFormatting sqref="C63">
    <cfRule type="expression" dxfId="663" priority="162">
      <formula>MOD(ROW(),2)=0</formula>
    </cfRule>
  </conditionalFormatting>
  <conditionalFormatting sqref="B62">
    <cfRule type="expression" dxfId="662" priority="161">
      <formula>MOD(ROW(),2)=0</formula>
    </cfRule>
  </conditionalFormatting>
  <conditionalFormatting sqref="B63">
    <cfRule type="expression" dxfId="661" priority="160">
      <formula>MOD(ROW(),2)=0</formula>
    </cfRule>
  </conditionalFormatting>
  <conditionalFormatting sqref="A64:D64">
    <cfRule type="expression" dxfId="660" priority="142">
      <formula>MOD(ROW(),2)=0</formula>
    </cfRule>
  </conditionalFormatting>
  <conditionalFormatting sqref="E64">
    <cfRule type="expression" dxfId="659" priority="140">
      <formula>MOD(ROW(),2)=0</formula>
    </cfRule>
    <cfRule type="expression" dxfId="658" priority="141">
      <formula>MOD(ROW(),2)=1</formula>
    </cfRule>
  </conditionalFormatting>
  <conditionalFormatting sqref="A65:D65">
    <cfRule type="expression" dxfId="657" priority="139">
      <formula>MOD(ROW(),2)=0</formula>
    </cfRule>
  </conditionalFormatting>
  <conditionalFormatting sqref="E65">
    <cfRule type="expression" dxfId="656" priority="137">
      <formula>MOD(ROW(),2)=0</formula>
    </cfRule>
    <cfRule type="expression" dxfId="655" priority="138">
      <formula>MOD(ROW(),2)=1</formula>
    </cfRule>
  </conditionalFormatting>
  <conditionalFormatting sqref="A66:D66">
    <cfRule type="expression" dxfId="654" priority="136">
      <formula>MOD(ROW(),2)=0</formula>
    </cfRule>
  </conditionalFormatting>
  <conditionalFormatting sqref="E66">
    <cfRule type="expression" dxfId="653" priority="134">
      <formula>MOD(ROW(),2)=0</formula>
    </cfRule>
    <cfRule type="expression" dxfId="652" priority="135">
      <formula>MOD(ROW(),2)=1</formula>
    </cfRule>
  </conditionalFormatting>
  <conditionalFormatting sqref="A67:C67">
    <cfRule type="expression" dxfId="651" priority="133">
      <formula>MOD(ROW(),2)=0</formula>
    </cfRule>
  </conditionalFormatting>
  <conditionalFormatting sqref="E67">
    <cfRule type="expression" dxfId="650" priority="131">
      <formula>MOD(ROW(),2)=0</formula>
    </cfRule>
    <cfRule type="expression" dxfId="649" priority="132">
      <formula>MOD(ROW(),2)=1</formula>
    </cfRule>
  </conditionalFormatting>
  <conditionalFormatting sqref="D67">
    <cfRule type="expression" dxfId="648" priority="130">
      <formula>MOD(ROW(),2)=0</formula>
    </cfRule>
  </conditionalFormatting>
  <conditionalFormatting sqref="A68:C68">
    <cfRule type="expression" dxfId="647" priority="129">
      <formula>MOD(ROW(),2)=0</formula>
    </cfRule>
  </conditionalFormatting>
  <conditionalFormatting sqref="E68">
    <cfRule type="expression" dxfId="646" priority="127">
      <formula>MOD(ROW(),2)=0</formula>
    </cfRule>
    <cfRule type="expression" dxfId="645" priority="128">
      <formula>MOD(ROW(),2)=1</formula>
    </cfRule>
  </conditionalFormatting>
  <conditionalFormatting sqref="D68">
    <cfRule type="expression" dxfId="644" priority="126">
      <formula>MOD(ROW(),2)=0</formula>
    </cfRule>
  </conditionalFormatting>
  <conditionalFormatting sqref="A69:C69">
    <cfRule type="expression" dxfId="643" priority="125">
      <formula>MOD(ROW(),2)=0</formula>
    </cfRule>
  </conditionalFormatting>
  <conditionalFormatting sqref="E69">
    <cfRule type="expression" dxfId="642" priority="123">
      <formula>MOD(ROW(),2)=0</formula>
    </cfRule>
    <cfRule type="expression" dxfId="641" priority="124">
      <formula>MOD(ROW(),2)=1</formula>
    </cfRule>
  </conditionalFormatting>
  <conditionalFormatting sqref="D69">
    <cfRule type="expression" dxfId="640" priority="122">
      <formula>MOD(ROW(),2)=0</formula>
    </cfRule>
  </conditionalFormatting>
  <conditionalFormatting sqref="A70">
    <cfRule type="expression" dxfId="639" priority="120">
      <formula>MOD(ROW(),2)=0</formula>
    </cfRule>
  </conditionalFormatting>
  <conditionalFormatting sqref="C70:D70">
    <cfRule type="expression" dxfId="638" priority="121">
      <formula>MOD(ROW(),2)=0</formula>
    </cfRule>
  </conditionalFormatting>
  <conditionalFormatting sqref="E70">
    <cfRule type="expression" dxfId="637" priority="118">
      <formula>MOD(ROW(),2)=0</formula>
    </cfRule>
    <cfRule type="expression" dxfId="636" priority="119">
      <formula>MOD(ROW(),2)=1</formula>
    </cfRule>
  </conditionalFormatting>
  <conditionalFormatting sqref="A71">
    <cfRule type="expression" dxfId="635" priority="116">
      <formula>MOD(ROW(),2)=0</formula>
    </cfRule>
  </conditionalFormatting>
  <conditionalFormatting sqref="C71:D71">
    <cfRule type="expression" dxfId="634" priority="117">
      <formula>MOD(ROW(),2)=0</formula>
    </cfRule>
  </conditionalFormatting>
  <conditionalFormatting sqref="E71">
    <cfRule type="expression" dxfId="633" priority="114">
      <formula>MOD(ROW(),2)=0</formula>
    </cfRule>
    <cfRule type="expression" dxfId="632" priority="115">
      <formula>MOD(ROW(),2)=1</formula>
    </cfRule>
  </conditionalFormatting>
  <conditionalFormatting sqref="A72:C72">
    <cfRule type="expression" dxfId="631" priority="113">
      <formula>MOD(ROW(),2)=0</formula>
    </cfRule>
  </conditionalFormatting>
  <conditionalFormatting sqref="E72">
    <cfRule type="expression" dxfId="630" priority="111">
      <formula>MOD(ROW(),2)=0</formula>
    </cfRule>
    <cfRule type="expression" dxfId="629" priority="112">
      <formula>MOD(ROW(),2)=1</formula>
    </cfRule>
  </conditionalFormatting>
  <conditionalFormatting sqref="D72">
    <cfRule type="expression" dxfId="628" priority="110">
      <formula>MOD(ROW(),2)=0</formula>
    </cfRule>
  </conditionalFormatting>
  <conditionalFormatting sqref="A73:C73">
    <cfRule type="expression" dxfId="627" priority="109">
      <formula>MOD(ROW(),2)=0</formula>
    </cfRule>
  </conditionalFormatting>
  <conditionalFormatting sqref="E73">
    <cfRule type="expression" dxfId="626" priority="107">
      <formula>MOD(ROW(),2)=0</formula>
    </cfRule>
    <cfRule type="expression" dxfId="625" priority="108">
      <formula>MOD(ROW(),2)=1</formula>
    </cfRule>
  </conditionalFormatting>
  <conditionalFormatting sqref="D80">
    <cfRule type="expression" dxfId="624" priority="77">
      <formula>MOD(ROW(),2)=0</formula>
    </cfRule>
  </conditionalFormatting>
  <conditionalFormatting sqref="D73">
    <cfRule type="expression" dxfId="623" priority="105">
      <formula>MOD(ROW(),2)=0</formula>
    </cfRule>
  </conditionalFormatting>
  <conditionalFormatting sqref="A74:C74">
    <cfRule type="expression" dxfId="622" priority="104">
      <formula>MOD(ROW(),2)=0</formula>
    </cfRule>
  </conditionalFormatting>
  <conditionalFormatting sqref="E74">
    <cfRule type="expression" dxfId="621" priority="102">
      <formula>MOD(ROW(),2)=0</formula>
    </cfRule>
    <cfRule type="expression" dxfId="620" priority="103">
      <formula>MOD(ROW(),2)=1</formula>
    </cfRule>
  </conditionalFormatting>
  <conditionalFormatting sqref="D74">
    <cfRule type="expression" dxfId="619" priority="101">
      <formula>MOD(ROW(),2)=0</formula>
    </cfRule>
  </conditionalFormatting>
  <conditionalFormatting sqref="A75:C75">
    <cfRule type="expression" dxfId="618" priority="100">
      <formula>MOD(ROW(),2)=0</formula>
    </cfRule>
  </conditionalFormatting>
  <conditionalFormatting sqref="E75">
    <cfRule type="expression" dxfId="617" priority="98">
      <formula>MOD(ROW(),2)=0</formula>
    </cfRule>
    <cfRule type="expression" dxfId="616" priority="99">
      <formula>MOD(ROW(),2)=1</formula>
    </cfRule>
  </conditionalFormatting>
  <conditionalFormatting sqref="D75">
    <cfRule type="expression" dxfId="615" priority="97">
      <formula>MOD(ROW(),2)=0</formula>
    </cfRule>
  </conditionalFormatting>
  <conditionalFormatting sqref="A76:C76">
    <cfRule type="expression" dxfId="614" priority="96">
      <formula>MOD(ROW(),2)=0</formula>
    </cfRule>
  </conditionalFormatting>
  <conditionalFormatting sqref="E76">
    <cfRule type="expression" dxfId="613" priority="94">
      <formula>MOD(ROW(),2)=0</formula>
    </cfRule>
    <cfRule type="expression" dxfId="612" priority="95">
      <formula>MOD(ROW(),2)=1</formula>
    </cfRule>
  </conditionalFormatting>
  <conditionalFormatting sqref="D76">
    <cfRule type="expression" dxfId="611" priority="93">
      <formula>MOD(ROW(),2)=0</formula>
    </cfRule>
  </conditionalFormatting>
  <conditionalFormatting sqref="A77:C77">
    <cfRule type="expression" dxfId="610" priority="92">
      <formula>MOD(ROW(),2)=0</formula>
    </cfRule>
  </conditionalFormatting>
  <conditionalFormatting sqref="E77">
    <cfRule type="expression" dxfId="609" priority="90">
      <formula>MOD(ROW(),2)=0</formula>
    </cfRule>
    <cfRule type="expression" dxfId="608" priority="91">
      <formula>MOD(ROW(),2)=1</formula>
    </cfRule>
  </conditionalFormatting>
  <conditionalFormatting sqref="D77">
    <cfRule type="expression" dxfId="607" priority="89">
      <formula>MOD(ROW(),2)=0</formula>
    </cfRule>
  </conditionalFormatting>
  <conditionalFormatting sqref="A78:C78">
    <cfRule type="expression" dxfId="606" priority="88">
      <formula>MOD(ROW(),2)=0</formula>
    </cfRule>
  </conditionalFormatting>
  <conditionalFormatting sqref="E78">
    <cfRule type="expression" dxfId="605" priority="86">
      <formula>MOD(ROW(),2)=0</formula>
    </cfRule>
    <cfRule type="expression" dxfId="604" priority="87">
      <formula>MOD(ROW(),2)=1</formula>
    </cfRule>
  </conditionalFormatting>
  <conditionalFormatting sqref="D78">
    <cfRule type="expression" dxfId="603" priority="85">
      <formula>MOD(ROW(),2)=0</formula>
    </cfRule>
  </conditionalFormatting>
  <conditionalFormatting sqref="A79:C79">
    <cfRule type="expression" dxfId="602" priority="84">
      <formula>MOD(ROW(),2)=0</formula>
    </cfRule>
  </conditionalFormatting>
  <conditionalFormatting sqref="E79">
    <cfRule type="expression" dxfId="601" priority="82">
      <formula>MOD(ROW(),2)=0</formula>
    </cfRule>
    <cfRule type="expression" dxfId="600" priority="83">
      <formula>MOD(ROW(),2)=1</formula>
    </cfRule>
  </conditionalFormatting>
  <conditionalFormatting sqref="D79">
    <cfRule type="expression" dxfId="599" priority="81">
      <formula>MOD(ROW(),2)=0</formula>
    </cfRule>
  </conditionalFormatting>
  <conditionalFormatting sqref="A80:C80">
    <cfRule type="expression" dxfId="598" priority="80">
      <formula>MOD(ROW(),2)=0</formula>
    </cfRule>
  </conditionalFormatting>
  <conditionalFormatting sqref="E80">
    <cfRule type="expression" dxfId="597" priority="78">
      <formula>MOD(ROW(),2)=0</formula>
    </cfRule>
    <cfRule type="expression" dxfId="596" priority="79">
      <formula>MOD(ROW(),2)=1</formula>
    </cfRule>
  </conditionalFormatting>
  <conditionalFormatting sqref="C16:D16">
    <cfRule type="expression" dxfId="595" priority="76">
      <formula>MOD(ROW(),2)=0</formula>
    </cfRule>
  </conditionalFormatting>
  <conditionalFormatting sqref="A16">
    <cfRule type="expression" dxfId="594" priority="75">
      <formula>MOD(ROW(),2)=0</formula>
    </cfRule>
  </conditionalFormatting>
  <conditionalFormatting sqref="A17">
    <cfRule type="expression" dxfId="593" priority="74">
      <formula>MOD(ROW(),2)=0</formula>
    </cfRule>
  </conditionalFormatting>
  <conditionalFormatting sqref="C17">
    <cfRule type="expression" dxfId="592" priority="73">
      <formula>MOD(ROW(),2)=0</formula>
    </cfRule>
  </conditionalFormatting>
  <conditionalFormatting sqref="B17">
    <cfRule type="expression" dxfId="591" priority="72">
      <formula>MOD(ROW(),2)=0</formula>
    </cfRule>
  </conditionalFormatting>
  <conditionalFormatting sqref="D17">
    <cfRule type="expression" dxfId="590" priority="71">
      <formula>MOD(ROW(),2)=0</formula>
    </cfRule>
  </conditionalFormatting>
  <conditionalFormatting sqref="E16">
    <cfRule type="expression" dxfId="589" priority="69">
      <formula>MOD(ROW(),2)=0</formula>
    </cfRule>
    <cfRule type="expression" dxfId="588" priority="70">
      <formula>MOD(ROW(),2)=1</formula>
    </cfRule>
  </conditionalFormatting>
  <conditionalFormatting sqref="E17">
    <cfRule type="expression" dxfId="587" priority="67">
      <formula>MOD(ROW(),2)=0</formula>
    </cfRule>
    <cfRule type="expression" dxfId="586" priority="68">
      <formula>MOD(ROW(),2)=1</formula>
    </cfRule>
  </conditionalFormatting>
  <conditionalFormatting sqref="E18">
    <cfRule type="expression" dxfId="585" priority="65">
      <formula>MOD(ROW(),2)=0</formula>
    </cfRule>
    <cfRule type="expression" dxfId="584" priority="66">
      <formula>MOD(ROW(),2)=1</formula>
    </cfRule>
  </conditionalFormatting>
  <conditionalFormatting sqref="D18">
    <cfRule type="expression" dxfId="583" priority="64">
      <formula>MOD(ROW(),2)=0</formula>
    </cfRule>
  </conditionalFormatting>
  <conditionalFormatting sqref="A18">
    <cfRule type="expression" dxfId="582" priority="62">
      <formula>MOD(ROW(),2)=0</formula>
    </cfRule>
  </conditionalFormatting>
  <conditionalFormatting sqref="C18">
    <cfRule type="expression" dxfId="581" priority="63">
      <formula>MOD(ROW(),2)=0</formula>
    </cfRule>
  </conditionalFormatting>
  <conditionalFormatting sqref="A19:C19">
    <cfRule type="expression" dxfId="580" priority="61">
      <formula>MOD(ROW(),2)=0</formula>
    </cfRule>
  </conditionalFormatting>
  <conditionalFormatting sqref="E19">
    <cfRule type="expression" dxfId="579" priority="59">
      <formula>MOD(ROW(),2)=0</formula>
    </cfRule>
    <cfRule type="expression" dxfId="578" priority="60">
      <formula>MOD(ROW(),2)=1</formula>
    </cfRule>
  </conditionalFormatting>
  <conditionalFormatting sqref="D19">
    <cfRule type="expression" dxfId="577" priority="58">
      <formula>MOD(ROW(),2)=0</formula>
    </cfRule>
  </conditionalFormatting>
  <conditionalFormatting sqref="A20">
    <cfRule type="expression" dxfId="576" priority="56">
      <formula>MOD(ROW(),2)=0</formula>
    </cfRule>
  </conditionalFormatting>
  <conditionalFormatting sqref="C20:D20">
    <cfRule type="expression" dxfId="575" priority="57">
      <formula>MOD(ROW(),2)=0</formula>
    </cfRule>
  </conditionalFormatting>
  <conditionalFormatting sqref="E20">
    <cfRule type="expression" dxfId="574" priority="54">
      <formula>MOD(ROW(),2)=0</formula>
    </cfRule>
    <cfRule type="expression" dxfId="573" priority="55">
      <formula>MOD(ROW(),2)=1</formula>
    </cfRule>
  </conditionalFormatting>
  <conditionalFormatting sqref="A21:C21">
    <cfRule type="expression" dxfId="572" priority="53">
      <formula>MOD(ROW(),2)=0</formula>
    </cfRule>
  </conditionalFormatting>
  <conditionalFormatting sqref="E21">
    <cfRule type="expression" dxfId="571" priority="51">
      <formula>MOD(ROW(),2)=0</formula>
    </cfRule>
    <cfRule type="expression" dxfId="570" priority="52">
      <formula>MOD(ROW(),2)=1</formula>
    </cfRule>
  </conditionalFormatting>
  <conditionalFormatting sqref="D21">
    <cfRule type="expression" dxfId="569" priority="50">
      <formula>MOD(ROW(),2)=0</formula>
    </cfRule>
  </conditionalFormatting>
  <conditionalFormatting sqref="A22:C22">
    <cfRule type="expression" dxfId="568" priority="49">
      <formula>MOD(ROW(),2)=0</formula>
    </cfRule>
  </conditionalFormatting>
  <conditionalFormatting sqref="E22">
    <cfRule type="expression" dxfId="567" priority="47">
      <formula>MOD(ROW(),2)=0</formula>
    </cfRule>
    <cfRule type="expression" dxfId="566" priority="48">
      <formula>MOD(ROW(),2)=1</formula>
    </cfRule>
  </conditionalFormatting>
  <conditionalFormatting sqref="D22">
    <cfRule type="expression" dxfId="565" priority="46">
      <formula>MOD(ROW(),2)=0</formula>
    </cfRule>
  </conditionalFormatting>
  <conditionalFormatting sqref="A23">
    <cfRule type="expression" dxfId="564" priority="44">
      <formula>MOD(ROW(),2)=0</formula>
    </cfRule>
  </conditionalFormatting>
  <conditionalFormatting sqref="C23:D23">
    <cfRule type="expression" dxfId="563" priority="45">
      <formula>MOD(ROW(),2)=0</formula>
    </cfRule>
  </conditionalFormatting>
  <conditionalFormatting sqref="E23">
    <cfRule type="expression" dxfId="562" priority="42">
      <formula>MOD(ROW(),2)=0</formula>
    </cfRule>
    <cfRule type="expression" dxfId="561" priority="43">
      <formula>MOD(ROW(),2)=1</formula>
    </cfRule>
  </conditionalFormatting>
  <conditionalFormatting sqref="A24">
    <cfRule type="expression" dxfId="560" priority="40">
      <formula>MOD(ROW(),2)=0</formula>
    </cfRule>
  </conditionalFormatting>
  <conditionalFormatting sqref="C24:D24">
    <cfRule type="expression" dxfId="559" priority="41">
      <formula>MOD(ROW(),2)=0</formula>
    </cfRule>
  </conditionalFormatting>
  <conditionalFormatting sqref="E24">
    <cfRule type="expression" dxfId="558" priority="38">
      <formula>MOD(ROW(),2)=0</formula>
    </cfRule>
    <cfRule type="expression" dxfId="557" priority="39">
      <formula>MOD(ROW(),2)=1</formula>
    </cfRule>
  </conditionalFormatting>
  <conditionalFormatting sqref="A25">
    <cfRule type="expression" dxfId="556" priority="36">
      <formula>MOD(ROW(),2)=0</formula>
    </cfRule>
  </conditionalFormatting>
  <conditionalFormatting sqref="C25:D25">
    <cfRule type="expression" dxfId="555" priority="37">
      <formula>MOD(ROW(),2)=0</formula>
    </cfRule>
  </conditionalFormatting>
  <conditionalFormatting sqref="E25">
    <cfRule type="expression" dxfId="554" priority="34">
      <formula>MOD(ROW(),2)=0</formula>
    </cfRule>
    <cfRule type="expression" dxfId="553" priority="35">
      <formula>MOD(ROW(),2)=1</formula>
    </cfRule>
  </conditionalFormatting>
  <conditionalFormatting sqref="A26">
    <cfRule type="expression" dxfId="552" priority="32">
      <formula>MOD(ROW(),2)=0</formula>
    </cfRule>
  </conditionalFormatting>
  <conditionalFormatting sqref="C26:D26">
    <cfRule type="expression" dxfId="551" priority="33">
      <formula>MOD(ROW(),2)=0</formula>
    </cfRule>
  </conditionalFormatting>
  <conditionalFormatting sqref="E26">
    <cfRule type="expression" dxfId="550" priority="30">
      <formula>MOD(ROW(),2)=0</formula>
    </cfRule>
    <cfRule type="expression" dxfId="549" priority="31">
      <formula>MOD(ROW(),2)=1</formula>
    </cfRule>
  </conditionalFormatting>
  <conditionalFormatting sqref="A27">
    <cfRule type="expression" dxfId="548" priority="28">
      <formula>MOD(ROW(),2)=0</formula>
    </cfRule>
  </conditionalFormatting>
  <conditionalFormatting sqref="C27:D27">
    <cfRule type="expression" dxfId="547" priority="29">
      <formula>MOD(ROW(),2)=0</formula>
    </cfRule>
  </conditionalFormatting>
  <conditionalFormatting sqref="E27">
    <cfRule type="expression" dxfId="546" priority="26">
      <formula>MOD(ROW(),2)=0</formula>
    </cfRule>
    <cfRule type="expression" dxfId="545" priority="27">
      <formula>MOD(ROW(),2)=1</formula>
    </cfRule>
  </conditionalFormatting>
  <conditionalFormatting sqref="D28">
    <cfRule type="expression" dxfId="544" priority="25">
      <formula>MOD(ROW(),2)=0</formula>
    </cfRule>
  </conditionalFormatting>
  <conditionalFormatting sqref="A29">
    <cfRule type="expression" dxfId="543" priority="24">
      <formula>MOD(ROW(),2)=0</formula>
    </cfRule>
  </conditionalFormatting>
  <conditionalFormatting sqref="D29">
    <cfRule type="expression" dxfId="542" priority="23">
      <formula>MOD(ROW(),2)=0</formula>
    </cfRule>
  </conditionalFormatting>
  <conditionalFormatting sqref="A30:C30">
    <cfRule type="expression" dxfId="541" priority="22">
      <formula>MOD(ROW(),2)=0</formula>
    </cfRule>
  </conditionalFormatting>
  <conditionalFormatting sqref="E30">
    <cfRule type="expression" dxfId="540" priority="20">
      <formula>MOD(ROW(),2)=0</formula>
    </cfRule>
    <cfRule type="expression" dxfId="539" priority="21">
      <formula>MOD(ROW(),2)=1</formula>
    </cfRule>
  </conditionalFormatting>
  <conditionalFormatting sqref="D30">
    <cfRule type="expression" dxfId="538" priority="19">
      <formula>MOD(ROW(),2)=0</formula>
    </cfRule>
  </conditionalFormatting>
  <conditionalFormatting sqref="A31">
    <cfRule type="expression" dxfId="537" priority="17">
      <formula>MOD(ROW(),2)=0</formula>
    </cfRule>
  </conditionalFormatting>
  <conditionalFormatting sqref="C31:D31">
    <cfRule type="expression" dxfId="536" priority="18">
      <formula>MOD(ROW(),2)=0</formula>
    </cfRule>
  </conditionalFormatting>
  <conditionalFormatting sqref="E31">
    <cfRule type="expression" dxfId="535" priority="15">
      <formula>MOD(ROW(),2)=0</formula>
    </cfRule>
    <cfRule type="expression" dxfId="534" priority="16">
      <formula>MOD(ROW(),2)=1</formula>
    </cfRule>
  </conditionalFormatting>
  <conditionalFormatting sqref="A32">
    <cfRule type="expression" dxfId="533" priority="13">
      <formula>MOD(ROW(),2)=0</formula>
    </cfRule>
  </conditionalFormatting>
  <conditionalFormatting sqref="C32:D32">
    <cfRule type="expression" dxfId="532" priority="14">
      <formula>MOD(ROW(),2)=0</formula>
    </cfRule>
  </conditionalFormatting>
  <conditionalFormatting sqref="E32">
    <cfRule type="expression" dxfId="531" priority="11">
      <formula>MOD(ROW(),2)=0</formula>
    </cfRule>
    <cfRule type="expression" dxfId="530" priority="12">
      <formula>MOD(ROW(),2)=1</formula>
    </cfRule>
  </conditionalFormatting>
  <conditionalFormatting sqref="A33">
    <cfRule type="expression" dxfId="529" priority="9">
      <formula>MOD(ROW(),2)=0</formula>
    </cfRule>
  </conditionalFormatting>
  <conditionalFormatting sqref="C33:D33">
    <cfRule type="expression" dxfId="528" priority="10">
      <formula>MOD(ROW(),2)=0</formula>
    </cfRule>
  </conditionalFormatting>
  <conditionalFormatting sqref="E33">
    <cfRule type="expression" dxfId="527" priority="7">
      <formula>MOD(ROW(),2)=0</formula>
    </cfRule>
    <cfRule type="expression" dxfId="526" priority="8">
      <formula>MOD(ROW(),2)=1</formula>
    </cfRule>
  </conditionalFormatting>
  <conditionalFormatting sqref="A34">
    <cfRule type="expression" dxfId="525" priority="5">
      <formula>MOD(ROW(),2)=0</formula>
    </cfRule>
  </conditionalFormatting>
  <conditionalFormatting sqref="C34:D34">
    <cfRule type="expression" dxfId="524" priority="6">
      <formula>MOD(ROW(),2)=0</formula>
    </cfRule>
  </conditionalFormatting>
  <conditionalFormatting sqref="E34">
    <cfRule type="expression" dxfId="523" priority="3">
      <formula>MOD(ROW(),2)=0</formula>
    </cfRule>
    <cfRule type="expression" dxfId="522" priority="4">
      <formula>MOD(ROW(),2)=1</formula>
    </cfRule>
  </conditionalFormatting>
  <conditionalFormatting sqref="C35">
    <cfRule type="expression" dxfId="521" priority="2">
      <formula>MOD(ROW(),2)=0</formula>
    </cfRule>
  </conditionalFormatting>
  <conditionalFormatting sqref="D35">
    <cfRule type="expression" dxfId="520" priority="1">
      <formula>MOD(ROW(),2)=0</formula>
    </cfRule>
  </conditionalFormatting>
  <printOptions horizontalCentered="1"/>
  <pageMargins left="0.7" right="0.7" top="1" bottom="1" header="0.3" footer="0.3"/>
  <pageSetup paperSize="9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88"/>
  <sheetViews>
    <sheetView showGridLines="0" topLeftCell="A7" zoomScale="80" zoomScaleNormal="80" workbookViewId="0">
      <selection activeCell="A88" sqref="A88:XFD89"/>
    </sheetView>
  </sheetViews>
  <sheetFormatPr defaultColWidth="9" defaultRowHeight="33.9" customHeight="1" x14ac:dyDescent="0.3"/>
  <cols>
    <col min="1" max="1" width="40.109375" style="8" customWidth="1"/>
    <col min="2" max="2" width="24.77734375" style="8" customWidth="1"/>
    <col min="3" max="3" width="23.44140625" style="8" customWidth="1"/>
    <col min="4" max="4" width="35.21875" style="8" customWidth="1"/>
    <col min="5" max="5" width="21.33203125" style="8" customWidth="1"/>
    <col min="6" max="6" width="0.21875" style="1" customWidth="1"/>
    <col min="7" max="7" width="11.33203125" style="1" customWidth="1"/>
    <col min="8" max="9" width="9" style="1"/>
    <col min="10" max="12" width="9.44140625" style="1" customWidth="1"/>
    <col min="13" max="16384" width="9" style="1"/>
  </cols>
  <sheetData>
    <row r="1" spans="1:8" ht="57.9" customHeight="1" thickBot="1" x14ac:dyDescent="0.35">
      <c r="A1" s="66" t="s">
        <v>54</v>
      </c>
      <c r="B1" s="66"/>
      <c r="C1" s="66"/>
      <c r="D1" s="66"/>
      <c r="E1" s="66"/>
      <c r="F1" s="3"/>
    </row>
    <row r="2" spans="1:8" ht="24" customHeight="1" thickTop="1" x14ac:dyDescent="0.3">
      <c r="A2" s="67" t="s">
        <v>19</v>
      </c>
      <c r="B2" s="67"/>
      <c r="C2" s="47" t="s">
        <v>21</v>
      </c>
      <c r="D2" s="69" t="s">
        <v>23</v>
      </c>
      <c r="E2" s="69"/>
      <c r="F2" s="4"/>
    </row>
    <row r="3" spans="1:8" ht="49.5" customHeight="1" x14ac:dyDescent="0.3">
      <c r="A3" s="68" t="s">
        <v>20</v>
      </c>
      <c r="B3" s="68"/>
      <c r="C3" s="48" t="s">
        <v>22</v>
      </c>
      <c r="D3" s="70" t="s">
        <v>24</v>
      </c>
      <c r="E3" s="70"/>
      <c r="F3" s="4"/>
    </row>
    <row r="4" spans="1:8" ht="44.1" customHeight="1" x14ac:dyDescent="0.3">
      <c r="A4" s="46" t="s">
        <v>92</v>
      </c>
      <c r="B4" s="9"/>
      <c r="C4" s="9"/>
      <c r="D4" s="9"/>
      <c r="E4" s="9"/>
    </row>
    <row r="5" spans="1:8" ht="44.1" customHeight="1" x14ac:dyDescent="0.3">
      <c r="A5" s="65" t="s">
        <v>16</v>
      </c>
      <c r="B5" s="65"/>
      <c r="C5" s="65"/>
      <c r="D5" s="65"/>
      <c r="E5" s="65"/>
    </row>
    <row r="6" spans="1:8" s="2" customFormat="1" ht="33.9" customHeight="1" x14ac:dyDescent="0.3">
      <c r="A6" s="6" t="s">
        <v>11</v>
      </c>
      <c r="B6" s="6" t="s">
        <v>12</v>
      </c>
      <c r="C6" s="6" t="s">
        <v>13</v>
      </c>
      <c r="D6" s="6" t="s">
        <v>14</v>
      </c>
      <c r="E6" s="6" t="s">
        <v>0</v>
      </c>
    </row>
    <row r="7" spans="1:8" s="2" customFormat="1" ht="33.75" customHeight="1" x14ac:dyDescent="0.3">
      <c r="A7" s="31" t="s">
        <v>4</v>
      </c>
      <c r="B7" s="32" t="str">
        <f t="array" ref="B7">IFERROR(INDEX(#REF!,SMALL(IF(#REF!=rngInvoice,ROW(#REF!)-ROW(#REF!)), ROW(#REF!)), MATCH($B$6,#REF!, 0)),"")</f>
        <v/>
      </c>
      <c r="C7" s="33" t="str">
        <f t="array" ref="C7">IFERROR(INDEX(#REF!,SMALL(IF(#REF!=rngInvoice,ROW(#REF!)-ROW(#REF!)), ROW(#REF!)), MATCH($C$6,#REF!, 0)),"")</f>
        <v/>
      </c>
      <c r="D7" s="34" t="s">
        <v>163</v>
      </c>
      <c r="E7" s="35">
        <v>67756.899999999994</v>
      </c>
      <c r="H7" s="22"/>
    </row>
    <row r="8" spans="1:8" s="2" customFormat="1" ht="24.75" customHeight="1" x14ac:dyDescent="0.3">
      <c r="A8" s="31" t="s">
        <v>4</v>
      </c>
      <c r="B8" s="32"/>
      <c r="C8" s="33"/>
      <c r="D8" s="34" t="s">
        <v>164</v>
      </c>
      <c r="E8" s="35">
        <v>3312.74</v>
      </c>
      <c r="H8" s="22"/>
    </row>
    <row r="9" spans="1:8" s="2" customFormat="1" ht="41.4" customHeight="1" x14ac:dyDescent="0.3">
      <c r="A9" s="31" t="s">
        <v>4</v>
      </c>
      <c r="B9" s="32" t="str">
        <f t="array" ref="B9">IFERROR(INDEX(#REF!,SMALL(IF(#REF!=rngInvoice,ROW(#REF!)-ROW(#REF!)), ROW(3:3)), MATCH($B$6,#REF!, 0)),"")</f>
        <v/>
      </c>
      <c r="C9" s="33" t="str">
        <f t="array" ref="C9">IFERROR(INDEX(#REF!,SMALL(IF(#REF!=rngInvoice,ROW(#REF!)-ROW(#REF!)), ROW(3:3)), MATCH($C$6,#REF!, 0)),"")</f>
        <v/>
      </c>
      <c r="D9" s="34" t="s">
        <v>165</v>
      </c>
      <c r="E9" s="35">
        <v>11179.89</v>
      </c>
      <c r="H9" s="22"/>
    </row>
    <row r="10" spans="1:8" s="2" customFormat="1" ht="63.6" customHeight="1" x14ac:dyDescent="0.3">
      <c r="A10" s="31" t="s">
        <v>5</v>
      </c>
      <c r="B10" s="36">
        <v>18683136487</v>
      </c>
      <c r="C10" s="33" t="s">
        <v>1</v>
      </c>
      <c r="D10" s="34" t="s">
        <v>166</v>
      </c>
      <c r="E10" s="35">
        <v>210</v>
      </c>
    </row>
    <row r="11" spans="1:8" s="2" customFormat="1" ht="39.6" customHeight="1" x14ac:dyDescent="0.3">
      <c r="A11" s="31" t="s">
        <v>53</v>
      </c>
      <c r="B11" s="32"/>
      <c r="C11" s="33"/>
      <c r="D11" s="34" t="s">
        <v>167</v>
      </c>
      <c r="E11" s="35">
        <f>1740+600</f>
        <v>2340</v>
      </c>
    </row>
    <row r="12" spans="1:8" s="2" customFormat="1" ht="39" customHeight="1" x14ac:dyDescent="0.3">
      <c r="A12" s="31" t="s">
        <v>53</v>
      </c>
      <c r="B12" s="32" t="str">
        <f t="array" ref="B12">IFERROR(INDEX(#REF!,SMALL(IF(#REF!=rngInvoice,ROW(#REF!)-ROW(#REF!)), ROW(5:5)), MATCH($B$6,#REF!, 0)),"")</f>
        <v/>
      </c>
      <c r="C12" s="33" t="str">
        <f t="array" ref="C12">IFERROR(INDEX(#REF!,SMALL(IF(#REF!=rngInvoice,ROW(#REF!)-ROW(#REF!)), ROW(5:5)), MATCH($C$6,#REF!, 0)),"")</f>
        <v/>
      </c>
      <c r="D12" s="33" t="s">
        <v>168</v>
      </c>
      <c r="E12" s="35">
        <f>71.68+27.52</f>
        <v>99.2</v>
      </c>
      <c r="G12" s="24"/>
    </row>
    <row r="13" spans="1:8" s="2" customFormat="1" ht="51" customHeight="1" x14ac:dyDescent="0.3">
      <c r="A13" s="31" t="s">
        <v>53</v>
      </c>
      <c r="B13" s="32" t="str">
        <f t="array" ref="B13">IFERROR(INDEX(#REF!,SMALL(IF(#REF!=rngInvoice,ROW(#REF!)-ROW(#REF!)), ROW(6:6)), MATCH($B$6,#REF!, 0)),"")</f>
        <v/>
      </c>
      <c r="C13" s="33" t="str">
        <f t="array" ref="C13">IFERROR(INDEX(#REF!,SMALL(IF(#REF!=rngInvoice,ROW(#REF!)-ROW(#REF!)), ROW(6:6)), MATCH($C$6,#REF!, 0)),"")</f>
        <v/>
      </c>
      <c r="D13" s="34" t="s">
        <v>169</v>
      </c>
      <c r="E13" s="35">
        <f>287.1+99</f>
        <v>386.1</v>
      </c>
    </row>
    <row r="14" spans="1:8" s="2" customFormat="1" ht="33.9" customHeight="1" x14ac:dyDescent="0.3">
      <c r="A14" s="49" t="s">
        <v>42</v>
      </c>
      <c r="B14" s="32">
        <v>76860791838</v>
      </c>
      <c r="C14" s="33" t="s">
        <v>29</v>
      </c>
      <c r="D14" s="34" t="s">
        <v>43</v>
      </c>
      <c r="E14" s="35">
        <v>160.5</v>
      </c>
    </row>
    <row r="15" spans="1:8" s="2" customFormat="1" ht="33.9" customHeight="1" x14ac:dyDescent="0.3">
      <c r="A15" s="49" t="s">
        <v>42</v>
      </c>
      <c r="B15" s="32">
        <v>76860791838</v>
      </c>
      <c r="C15" s="33" t="s">
        <v>29</v>
      </c>
      <c r="D15" s="34" t="s">
        <v>43</v>
      </c>
      <c r="E15" s="35">
        <v>1300</v>
      </c>
    </row>
    <row r="16" spans="1:8" s="2" customFormat="1" ht="33.9" customHeight="1" x14ac:dyDescent="0.3">
      <c r="A16" s="7" t="s">
        <v>75</v>
      </c>
      <c r="B16" s="10">
        <v>55802054231</v>
      </c>
      <c r="C16" s="5" t="s">
        <v>29</v>
      </c>
      <c r="D16" s="11" t="s">
        <v>6</v>
      </c>
      <c r="E16" s="12">
        <v>1.7</v>
      </c>
    </row>
    <row r="17" spans="1:7" s="2" customFormat="1" ht="33.9" customHeight="1" x14ac:dyDescent="0.3">
      <c r="A17" s="7" t="s">
        <v>75</v>
      </c>
      <c r="B17" s="10">
        <v>55802054231</v>
      </c>
      <c r="C17" s="5" t="s">
        <v>29</v>
      </c>
      <c r="D17" s="11" t="s">
        <v>6</v>
      </c>
      <c r="E17" s="12">
        <v>45.48</v>
      </c>
      <c r="G17" s="24"/>
    </row>
    <row r="18" spans="1:7" s="2" customFormat="1" ht="33.9" customHeight="1" x14ac:dyDescent="0.3">
      <c r="A18" s="7" t="s">
        <v>75</v>
      </c>
      <c r="B18" s="10">
        <v>55802054231</v>
      </c>
      <c r="C18" s="5" t="s">
        <v>29</v>
      </c>
      <c r="D18" s="11" t="s">
        <v>6</v>
      </c>
      <c r="E18" s="12">
        <v>6.07</v>
      </c>
    </row>
    <row r="19" spans="1:7" s="2" customFormat="1" ht="33.9" customHeight="1" x14ac:dyDescent="0.3">
      <c r="A19" s="7" t="s">
        <v>75</v>
      </c>
      <c r="B19" s="10">
        <v>55802054231</v>
      </c>
      <c r="C19" s="5" t="s">
        <v>29</v>
      </c>
      <c r="D19" s="11" t="s">
        <v>6</v>
      </c>
      <c r="E19" s="12">
        <v>3.16</v>
      </c>
    </row>
    <row r="20" spans="1:7" s="2" customFormat="1" ht="33.9" customHeight="1" x14ac:dyDescent="0.3">
      <c r="A20" s="14" t="s">
        <v>39</v>
      </c>
      <c r="B20" s="10">
        <v>94111057103</v>
      </c>
      <c r="C20" s="5" t="s">
        <v>2</v>
      </c>
      <c r="D20" s="11" t="s">
        <v>17</v>
      </c>
      <c r="E20" s="12">
        <v>125</v>
      </c>
    </row>
    <row r="21" spans="1:7" s="2" customFormat="1" ht="33.9" customHeight="1" x14ac:dyDescent="0.3">
      <c r="A21" s="7" t="s">
        <v>36</v>
      </c>
      <c r="B21" s="10">
        <v>87311810356</v>
      </c>
      <c r="C21" s="5" t="s">
        <v>3</v>
      </c>
      <c r="D21" s="11" t="s">
        <v>8</v>
      </c>
      <c r="E21" s="12">
        <v>2.25</v>
      </c>
    </row>
    <row r="22" spans="1:7" s="2" customFormat="1" ht="33.9" customHeight="1" x14ac:dyDescent="0.3">
      <c r="A22" s="49" t="s">
        <v>10</v>
      </c>
      <c r="B22" s="32">
        <v>85821130368</v>
      </c>
      <c r="C22" s="33" t="s">
        <v>1</v>
      </c>
      <c r="D22" s="34" t="s">
        <v>15</v>
      </c>
      <c r="E22" s="35">
        <v>1.66</v>
      </c>
    </row>
    <row r="23" spans="1:7" s="2" customFormat="1" ht="33.9" customHeight="1" x14ac:dyDescent="0.3">
      <c r="A23" s="49" t="s">
        <v>46</v>
      </c>
      <c r="B23" s="32">
        <v>41317489366</v>
      </c>
      <c r="C23" s="33" t="s">
        <v>2</v>
      </c>
      <c r="D23" s="33" t="s">
        <v>9</v>
      </c>
      <c r="E23" s="35">
        <v>14.46</v>
      </c>
    </row>
    <row r="24" spans="1:7" s="2" customFormat="1" ht="33.9" customHeight="1" x14ac:dyDescent="0.3">
      <c r="A24" s="49" t="s">
        <v>46</v>
      </c>
      <c r="B24" s="32">
        <v>41317489366</v>
      </c>
      <c r="C24" s="33" t="s">
        <v>2</v>
      </c>
      <c r="D24" s="33" t="s">
        <v>9</v>
      </c>
      <c r="E24" s="35">
        <v>125.15</v>
      </c>
    </row>
    <row r="25" spans="1:7" s="2" customFormat="1" ht="33.9" customHeight="1" x14ac:dyDescent="0.3">
      <c r="A25" s="49" t="s">
        <v>46</v>
      </c>
      <c r="B25" s="32">
        <v>41317489366</v>
      </c>
      <c r="C25" s="33" t="s">
        <v>2</v>
      </c>
      <c r="D25" s="33" t="s">
        <v>9</v>
      </c>
      <c r="E25" s="35">
        <v>25.75</v>
      </c>
    </row>
    <row r="26" spans="1:7" s="2" customFormat="1" ht="33.9" customHeight="1" x14ac:dyDescent="0.3">
      <c r="A26" s="49" t="s">
        <v>46</v>
      </c>
      <c r="B26" s="32">
        <v>41317489366</v>
      </c>
      <c r="C26" s="33" t="s">
        <v>2</v>
      </c>
      <c r="D26" s="33" t="s">
        <v>9</v>
      </c>
      <c r="E26" s="35">
        <v>274.01</v>
      </c>
    </row>
    <row r="27" spans="1:7" s="2" customFormat="1" ht="33.9" customHeight="1" x14ac:dyDescent="0.3">
      <c r="A27" s="49" t="s">
        <v>47</v>
      </c>
      <c r="B27" s="32">
        <v>14506572540</v>
      </c>
      <c r="C27" s="33" t="s">
        <v>1</v>
      </c>
      <c r="D27" s="33" t="s">
        <v>52</v>
      </c>
      <c r="E27" s="35">
        <v>347.46</v>
      </c>
    </row>
    <row r="28" spans="1:7" s="2" customFormat="1" ht="33.9" customHeight="1" x14ac:dyDescent="0.3">
      <c r="A28" s="31" t="s">
        <v>144</v>
      </c>
      <c r="B28" s="51">
        <v>81751042446</v>
      </c>
      <c r="C28" s="33" t="s">
        <v>35</v>
      </c>
      <c r="D28" s="34" t="s">
        <v>6</v>
      </c>
      <c r="E28" s="35">
        <v>142.1</v>
      </c>
    </row>
    <row r="29" spans="1:7" s="2" customFormat="1" ht="33.9" customHeight="1" x14ac:dyDescent="0.3">
      <c r="A29" s="31" t="s">
        <v>144</v>
      </c>
      <c r="B29" s="51">
        <v>81751042446</v>
      </c>
      <c r="C29" s="33" t="s">
        <v>35</v>
      </c>
      <c r="D29" s="34" t="s">
        <v>6</v>
      </c>
      <c r="E29" s="35">
        <v>15.49</v>
      </c>
    </row>
    <row r="30" spans="1:7" s="2" customFormat="1" ht="44.25" customHeight="1" x14ac:dyDescent="0.3">
      <c r="A30" s="31" t="s">
        <v>144</v>
      </c>
      <c r="B30" s="51">
        <v>81751042446</v>
      </c>
      <c r="C30" s="33" t="s">
        <v>35</v>
      </c>
      <c r="D30" s="34" t="s">
        <v>6</v>
      </c>
      <c r="E30" s="35">
        <v>24.68</v>
      </c>
    </row>
    <row r="31" spans="1:7" s="2" customFormat="1" ht="33.9" customHeight="1" x14ac:dyDescent="0.3">
      <c r="A31" s="14" t="s">
        <v>40</v>
      </c>
      <c r="B31" s="10">
        <v>63073332379</v>
      </c>
      <c r="C31" s="5" t="s">
        <v>1</v>
      </c>
      <c r="D31" s="5" t="s">
        <v>9</v>
      </c>
      <c r="E31" s="12">
        <v>413.47</v>
      </c>
    </row>
    <row r="32" spans="1:7" s="2" customFormat="1" ht="33.9" customHeight="1" x14ac:dyDescent="0.3">
      <c r="A32" s="14" t="s">
        <v>40</v>
      </c>
      <c r="B32" s="10">
        <v>63073332379</v>
      </c>
      <c r="C32" s="5" t="s">
        <v>1</v>
      </c>
      <c r="D32" s="34" t="s">
        <v>18</v>
      </c>
      <c r="E32" s="12">
        <v>1.33</v>
      </c>
    </row>
    <row r="33" spans="1:5" s="2" customFormat="1" ht="33.9" customHeight="1" x14ac:dyDescent="0.3">
      <c r="A33" s="31" t="s">
        <v>144</v>
      </c>
      <c r="B33" s="51">
        <v>81751042446</v>
      </c>
      <c r="C33" s="33" t="s">
        <v>35</v>
      </c>
      <c r="D33" s="34" t="s">
        <v>6</v>
      </c>
      <c r="E33" s="35">
        <v>142.1</v>
      </c>
    </row>
    <row r="34" spans="1:5" ht="33.9" customHeight="1" x14ac:dyDescent="0.3">
      <c r="A34" s="31" t="s">
        <v>144</v>
      </c>
      <c r="B34" s="51">
        <v>81751042446</v>
      </c>
      <c r="C34" s="33" t="s">
        <v>35</v>
      </c>
      <c r="D34" s="34" t="s">
        <v>6</v>
      </c>
      <c r="E34" s="35">
        <v>15.49</v>
      </c>
    </row>
    <row r="35" spans="1:5" ht="33.9" customHeight="1" x14ac:dyDescent="0.3">
      <c r="A35" s="31" t="s">
        <v>144</v>
      </c>
      <c r="B35" s="51">
        <v>81751042446</v>
      </c>
      <c r="C35" s="33" t="s">
        <v>35</v>
      </c>
      <c r="D35" s="34" t="s">
        <v>6</v>
      </c>
      <c r="E35" s="35">
        <v>24.68</v>
      </c>
    </row>
    <row r="36" spans="1:5" ht="33.9" customHeight="1" x14ac:dyDescent="0.3">
      <c r="A36" s="49" t="s">
        <v>177</v>
      </c>
      <c r="B36" s="32">
        <v>24796394086</v>
      </c>
      <c r="C36" s="33" t="s">
        <v>1</v>
      </c>
      <c r="D36" s="34" t="s">
        <v>45</v>
      </c>
      <c r="E36" s="35">
        <v>51.38</v>
      </c>
    </row>
    <row r="37" spans="1:5" ht="33.9" customHeight="1" x14ac:dyDescent="0.3">
      <c r="A37" s="49" t="s">
        <v>10</v>
      </c>
      <c r="B37" s="32">
        <v>85821130368</v>
      </c>
      <c r="C37" s="33" t="s">
        <v>1</v>
      </c>
      <c r="D37" s="34" t="s">
        <v>15</v>
      </c>
      <c r="E37" s="35">
        <v>1.66</v>
      </c>
    </row>
    <row r="38" spans="1:5" ht="33.9" customHeight="1" x14ac:dyDescent="0.3">
      <c r="A38" s="31" t="s">
        <v>65</v>
      </c>
      <c r="B38" s="51">
        <v>7050020154</v>
      </c>
      <c r="C38" s="33" t="s">
        <v>33</v>
      </c>
      <c r="D38" s="33" t="s">
        <v>9</v>
      </c>
      <c r="E38" s="35">
        <v>2503.6999999999998</v>
      </c>
    </row>
    <row r="39" spans="1:5" ht="33.9" customHeight="1" x14ac:dyDescent="0.3">
      <c r="A39" s="14" t="s">
        <v>76</v>
      </c>
      <c r="B39" s="10">
        <v>27759560625</v>
      </c>
      <c r="C39" s="5" t="s">
        <v>1</v>
      </c>
      <c r="D39" s="5" t="s">
        <v>9</v>
      </c>
      <c r="E39" s="12">
        <v>162.08000000000001</v>
      </c>
    </row>
    <row r="40" spans="1:5" ht="33.9" customHeight="1" x14ac:dyDescent="0.3">
      <c r="A40" s="14" t="s">
        <v>39</v>
      </c>
      <c r="B40" s="10">
        <v>94111057103</v>
      </c>
      <c r="C40" s="5" t="s">
        <v>2</v>
      </c>
      <c r="D40" s="11" t="s">
        <v>17</v>
      </c>
      <c r="E40" s="12">
        <v>125</v>
      </c>
    </row>
    <row r="41" spans="1:5" ht="33.9" customHeight="1" x14ac:dyDescent="0.3">
      <c r="A41" s="7" t="s">
        <v>75</v>
      </c>
      <c r="B41" s="10">
        <v>55802054231</v>
      </c>
      <c r="C41" s="5" t="s">
        <v>29</v>
      </c>
      <c r="D41" s="11" t="s">
        <v>6</v>
      </c>
      <c r="E41" s="12">
        <v>3.16</v>
      </c>
    </row>
    <row r="42" spans="1:5" ht="33.9" customHeight="1" x14ac:dyDescent="0.3">
      <c r="A42" s="7" t="s">
        <v>75</v>
      </c>
      <c r="B42" s="10">
        <v>55802054231</v>
      </c>
      <c r="C42" s="5" t="s">
        <v>29</v>
      </c>
      <c r="D42" s="11" t="s">
        <v>6</v>
      </c>
      <c r="E42" s="12">
        <v>23.58</v>
      </c>
    </row>
    <row r="43" spans="1:5" ht="33.9" customHeight="1" x14ac:dyDescent="0.3">
      <c r="A43" s="7" t="s">
        <v>75</v>
      </c>
      <c r="B43" s="10">
        <v>55802054231</v>
      </c>
      <c r="C43" s="5" t="s">
        <v>29</v>
      </c>
      <c r="D43" s="11" t="s">
        <v>6</v>
      </c>
      <c r="E43" s="12">
        <v>7.54</v>
      </c>
    </row>
    <row r="44" spans="1:5" ht="33.9" customHeight="1" x14ac:dyDescent="0.3">
      <c r="A44" s="7" t="s">
        <v>75</v>
      </c>
      <c r="B44" s="10">
        <v>55802054231</v>
      </c>
      <c r="C44" s="5" t="s">
        <v>29</v>
      </c>
      <c r="D44" s="11" t="s">
        <v>6</v>
      </c>
      <c r="E44" s="12">
        <v>6.07</v>
      </c>
    </row>
    <row r="45" spans="1:5" ht="33.9" customHeight="1" x14ac:dyDescent="0.3">
      <c r="A45" s="49" t="s">
        <v>47</v>
      </c>
      <c r="B45" s="32">
        <v>14506572540</v>
      </c>
      <c r="C45" s="33" t="s">
        <v>1</v>
      </c>
      <c r="D45" s="33" t="s">
        <v>52</v>
      </c>
      <c r="E45" s="35">
        <v>347.46</v>
      </c>
    </row>
    <row r="46" spans="1:5" ht="33.9" customHeight="1" x14ac:dyDescent="0.3">
      <c r="A46" s="7" t="s">
        <v>36</v>
      </c>
      <c r="B46" s="10">
        <v>87311810356</v>
      </c>
      <c r="C46" s="5" t="s">
        <v>3</v>
      </c>
      <c r="D46" s="11" t="s">
        <v>8</v>
      </c>
      <c r="E46" s="12">
        <v>2.3199999999999998</v>
      </c>
    </row>
    <row r="47" spans="1:5" ht="33.9" customHeight="1" x14ac:dyDescent="0.3">
      <c r="A47" s="7" t="s">
        <v>178</v>
      </c>
      <c r="B47" s="10">
        <v>24285682401</v>
      </c>
      <c r="C47" s="5" t="s">
        <v>1</v>
      </c>
      <c r="D47" s="11" t="s">
        <v>18</v>
      </c>
      <c r="E47" s="12">
        <v>100</v>
      </c>
    </row>
    <row r="48" spans="1:5" ht="33.9" customHeight="1" x14ac:dyDescent="0.3">
      <c r="A48" s="31" t="s">
        <v>37</v>
      </c>
      <c r="B48" s="32">
        <v>43965974818</v>
      </c>
      <c r="C48" s="33" t="s">
        <v>1</v>
      </c>
      <c r="D48" s="33" t="s">
        <v>9</v>
      </c>
      <c r="E48" s="35">
        <v>26.56</v>
      </c>
    </row>
    <row r="49" spans="1:5" ht="33.9" customHeight="1" x14ac:dyDescent="0.3">
      <c r="A49" s="31" t="s">
        <v>7</v>
      </c>
      <c r="B49" s="51">
        <v>81793146560</v>
      </c>
      <c r="C49" s="33" t="s">
        <v>1</v>
      </c>
      <c r="D49" s="34" t="s">
        <v>8</v>
      </c>
      <c r="E49" s="35">
        <v>128.13</v>
      </c>
    </row>
    <row r="50" spans="1:5" ht="33.9" customHeight="1" x14ac:dyDescent="0.3">
      <c r="A50" s="31" t="s">
        <v>7</v>
      </c>
      <c r="B50" s="51">
        <v>81793146560</v>
      </c>
      <c r="C50" s="33" t="s">
        <v>1</v>
      </c>
      <c r="D50" s="34" t="s">
        <v>8</v>
      </c>
      <c r="E50" s="35">
        <v>11.61</v>
      </c>
    </row>
    <row r="51" spans="1:5" ht="33.9" customHeight="1" x14ac:dyDescent="0.3">
      <c r="A51" s="49" t="s">
        <v>66</v>
      </c>
      <c r="B51" s="32">
        <v>55297624455</v>
      </c>
      <c r="C51" s="33" t="s">
        <v>33</v>
      </c>
      <c r="D51" s="34" t="s">
        <v>45</v>
      </c>
      <c r="E51" s="35">
        <v>97.71</v>
      </c>
    </row>
    <row r="52" spans="1:5" ht="33.9" customHeight="1" x14ac:dyDescent="0.3">
      <c r="A52" s="7" t="s">
        <v>60</v>
      </c>
      <c r="B52" s="15">
        <v>73296586381</v>
      </c>
      <c r="C52" s="5" t="s">
        <v>33</v>
      </c>
      <c r="D52" s="11" t="s">
        <v>45</v>
      </c>
      <c r="E52" s="35">
        <v>24</v>
      </c>
    </row>
    <row r="53" spans="1:5" ht="33.9" customHeight="1" x14ac:dyDescent="0.3">
      <c r="A53" s="31" t="s">
        <v>7</v>
      </c>
      <c r="B53" s="51">
        <v>81793146560</v>
      </c>
      <c r="C53" s="33" t="s">
        <v>1</v>
      </c>
      <c r="D53" s="34" t="s">
        <v>8</v>
      </c>
      <c r="E53" s="35">
        <v>114.08</v>
      </c>
    </row>
    <row r="54" spans="1:5" ht="33.9" customHeight="1" x14ac:dyDescent="0.3">
      <c r="A54" s="31" t="s">
        <v>7</v>
      </c>
      <c r="B54" s="51">
        <v>81793146560</v>
      </c>
      <c r="C54" s="33" t="s">
        <v>1</v>
      </c>
      <c r="D54" s="11" t="s">
        <v>18</v>
      </c>
      <c r="E54" s="35">
        <v>4.09</v>
      </c>
    </row>
    <row r="55" spans="1:5" ht="33.9" customHeight="1" x14ac:dyDescent="0.3">
      <c r="A55" s="31" t="s">
        <v>49</v>
      </c>
      <c r="B55" s="51">
        <v>78344221376</v>
      </c>
      <c r="C55" s="33" t="s">
        <v>50</v>
      </c>
      <c r="D55" s="34" t="s">
        <v>45</v>
      </c>
      <c r="E55" s="35">
        <v>101.28</v>
      </c>
    </row>
    <row r="56" spans="1:5" ht="33.9" customHeight="1" x14ac:dyDescent="0.3">
      <c r="A56" s="7" t="s">
        <v>64</v>
      </c>
      <c r="B56" s="15">
        <v>95970838122</v>
      </c>
      <c r="C56" s="5" t="s">
        <v>33</v>
      </c>
      <c r="D56" s="34" t="s">
        <v>45</v>
      </c>
      <c r="E56" s="35">
        <v>137.56</v>
      </c>
    </row>
    <row r="57" spans="1:5" ht="33.9" customHeight="1" x14ac:dyDescent="0.3">
      <c r="A57" s="31" t="s">
        <v>37</v>
      </c>
      <c r="B57" s="32">
        <v>43965974818</v>
      </c>
      <c r="C57" s="33" t="s">
        <v>1</v>
      </c>
      <c r="D57" s="33" t="s">
        <v>9</v>
      </c>
      <c r="E57" s="35">
        <v>26.74</v>
      </c>
    </row>
    <row r="58" spans="1:5" ht="33.9" customHeight="1" x14ac:dyDescent="0.3">
      <c r="A58" s="31" t="s">
        <v>37</v>
      </c>
      <c r="B58" s="32">
        <v>43965974818</v>
      </c>
      <c r="C58" s="33" t="s">
        <v>1</v>
      </c>
      <c r="D58" s="11" t="s">
        <v>18</v>
      </c>
      <c r="E58" s="35">
        <v>0.42</v>
      </c>
    </row>
    <row r="59" spans="1:5" ht="33.9" customHeight="1" x14ac:dyDescent="0.3">
      <c r="A59" s="31" t="s">
        <v>7</v>
      </c>
      <c r="B59" s="51">
        <v>81793146560</v>
      </c>
      <c r="C59" s="33" t="s">
        <v>1</v>
      </c>
      <c r="D59" s="34" t="s">
        <v>8</v>
      </c>
      <c r="E59" s="35">
        <v>11.61</v>
      </c>
    </row>
    <row r="60" spans="1:5" ht="33.9" customHeight="1" x14ac:dyDescent="0.3">
      <c r="A60" s="31" t="s">
        <v>7</v>
      </c>
      <c r="B60" s="51">
        <v>81793146560</v>
      </c>
      <c r="C60" s="33" t="s">
        <v>1</v>
      </c>
      <c r="D60" s="11" t="s">
        <v>18</v>
      </c>
      <c r="E60" s="35">
        <v>0.38</v>
      </c>
    </row>
    <row r="61" spans="1:5" ht="33.9" customHeight="1" x14ac:dyDescent="0.3">
      <c r="A61" s="14" t="s">
        <v>40</v>
      </c>
      <c r="B61" s="10">
        <v>63073332379</v>
      </c>
      <c r="C61" s="5" t="s">
        <v>1</v>
      </c>
      <c r="D61" s="5" t="s">
        <v>9</v>
      </c>
      <c r="E61" s="12">
        <v>336.32</v>
      </c>
    </row>
    <row r="62" spans="1:5" ht="33.9" customHeight="1" x14ac:dyDescent="0.3">
      <c r="A62" s="14" t="s">
        <v>40</v>
      </c>
      <c r="B62" s="10">
        <v>63073332379</v>
      </c>
      <c r="C62" s="5" t="s">
        <v>1</v>
      </c>
      <c r="D62" s="34" t="s">
        <v>18</v>
      </c>
      <c r="E62" s="12">
        <v>13.55</v>
      </c>
    </row>
    <row r="63" spans="1:5" ht="33.9" customHeight="1" x14ac:dyDescent="0.3">
      <c r="A63" s="49" t="s">
        <v>46</v>
      </c>
      <c r="B63" s="32">
        <v>41317489366</v>
      </c>
      <c r="C63" s="33" t="s">
        <v>2</v>
      </c>
      <c r="D63" s="33" t="s">
        <v>9</v>
      </c>
      <c r="E63" s="35">
        <v>14.2</v>
      </c>
    </row>
    <row r="64" spans="1:5" ht="33.9" customHeight="1" x14ac:dyDescent="0.3">
      <c r="A64" s="49" t="s">
        <v>46</v>
      </c>
      <c r="B64" s="32">
        <v>41317489366</v>
      </c>
      <c r="C64" s="33" t="s">
        <v>2</v>
      </c>
      <c r="D64" s="34" t="s">
        <v>18</v>
      </c>
      <c r="E64" s="35">
        <v>0.38</v>
      </c>
    </row>
    <row r="65" spans="1:5" ht="33.9" customHeight="1" x14ac:dyDescent="0.3">
      <c r="A65" s="49" t="s">
        <v>46</v>
      </c>
      <c r="B65" s="32">
        <v>41317489366</v>
      </c>
      <c r="C65" s="33" t="s">
        <v>2</v>
      </c>
      <c r="D65" s="33" t="s">
        <v>9</v>
      </c>
      <c r="E65" s="35">
        <v>42.56</v>
      </c>
    </row>
    <row r="66" spans="1:5" ht="33.9" customHeight="1" x14ac:dyDescent="0.3">
      <c r="A66" s="49" t="s">
        <v>46</v>
      </c>
      <c r="B66" s="32">
        <v>41317489366</v>
      </c>
      <c r="C66" s="33" t="s">
        <v>2</v>
      </c>
      <c r="D66" s="34" t="s">
        <v>18</v>
      </c>
      <c r="E66" s="35">
        <v>6.03</v>
      </c>
    </row>
    <row r="67" spans="1:5" ht="33.9" customHeight="1" x14ac:dyDescent="0.3">
      <c r="A67" s="49" t="s">
        <v>46</v>
      </c>
      <c r="B67" s="32">
        <v>41317489366</v>
      </c>
      <c r="C67" s="33" t="s">
        <v>2</v>
      </c>
      <c r="D67" s="33" t="s">
        <v>9</v>
      </c>
      <c r="E67" s="35">
        <v>22.43</v>
      </c>
    </row>
    <row r="68" spans="1:5" ht="33.9" customHeight="1" x14ac:dyDescent="0.3">
      <c r="A68" s="49" t="s">
        <v>46</v>
      </c>
      <c r="B68" s="32">
        <v>41317489366</v>
      </c>
      <c r="C68" s="33" t="s">
        <v>2</v>
      </c>
      <c r="D68" s="34" t="s">
        <v>18</v>
      </c>
      <c r="E68" s="35">
        <v>1.1599999999999999</v>
      </c>
    </row>
    <row r="69" spans="1:5" ht="33.9" customHeight="1" x14ac:dyDescent="0.3">
      <c r="A69" s="49" t="s">
        <v>46</v>
      </c>
      <c r="B69" s="32">
        <v>41317489366</v>
      </c>
      <c r="C69" s="33" t="s">
        <v>2</v>
      </c>
      <c r="D69" s="33" t="s">
        <v>9</v>
      </c>
      <c r="E69" s="35">
        <v>103.1</v>
      </c>
    </row>
    <row r="70" spans="1:5" ht="33.9" customHeight="1" x14ac:dyDescent="0.3">
      <c r="A70" s="49" t="s">
        <v>46</v>
      </c>
      <c r="B70" s="32">
        <v>41317489366</v>
      </c>
      <c r="C70" s="33" t="s">
        <v>2</v>
      </c>
      <c r="D70" s="34" t="s">
        <v>18</v>
      </c>
      <c r="E70" s="35">
        <v>10.41</v>
      </c>
    </row>
    <row r="71" spans="1:5" ht="33.9" customHeight="1" x14ac:dyDescent="0.3">
      <c r="A71" s="14" t="s">
        <v>57</v>
      </c>
      <c r="B71" s="10">
        <v>97908240621</v>
      </c>
      <c r="C71" s="5" t="s">
        <v>2</v>
      </c>
      <c r="D71" s="11" t="s">
        <v>17</v>
      </c>
      <c r="E71" s="12">
        <v>52.43</v>
      </c>
    </row>
    <row r="72" spans="1:5" ht="33.9" customHeight="1" x14ac:dyDescent="0.3">
      <c r="A72" s="31" t="s">
        <v>49</v>
      </c>
      <c r="B72" s="51">
        <v>78344221376</v>
      </c>
      <c r="C72" s="33" t="s">
        <v>50</v>
      </c>
      <c r="D72" s="34" t="s">
        <v>45</v>
      </c>
      <c r="E72" s="35">
        <v>105.29</v>
      </c>
    </row>
    <row r="73" spans="1:5" ht="33.9" customHeight="1" x14ac:dyDescent="0.3">
      <c r="A73" s="14" t="s">
        <v>56</v>
      </c>
      <c r="B73" s="10">
        <v>28921383001</v>
      </c>
      <c r="C73" s="5" t="s">
        <v>1</v>
      </c>
      <c r="D73" s="11" t="s">
        <v>6</v>
      </c>
      <c r="E73" s="12">
        <v>105.07</v>
      </c>
    </row>
    <row r="74" spans="1:5" ht="33.9" customHeight="1" x14ac:dyDescent="0.3">
      <c r="A74" s="7" t="s">
        <v>75</v>
      </c>
      <c r="B74" s="10">
        <v>55802054231</v>
      </c>
      <c r="C74" s="5" t="s">
        <v>29</v>
      </c>
      <c r="D74" s="11" t="s">
        <v>6</v>
      </c>
      <c r="E74" s="12">
        <v>11.91</v>
      </c>
    </row>
    <row r="75" spans="1:5" ht="33.9" customHeight="1" x14ac:dyDescent="0.3">
      <c r="A75" s="7" t="s">
        <v>75</v>
      </c>
      <c r="B75" s="10">
        <v>55802054231</v>
      </c>
      <c r="C75" s="5" t="s">
        <v>29</v>
      </c>
      <c r="D75" s="11" t="s">
        <v>6</v>
      </c>
      <c r="E75" s="12">
        <v>13.37</v>
      </c>
    </row>
    <row r="76" spans="1:5" ht="33.9" customHeight="1" x14ac:dyDescent="0.3">
      <c r="A76" s="7" t="s">
        <v>75</v>
      </c>
      <c r="B76" s="10">
        <v>55802054231</v>
      </c>
      <c r="C76" s="5" t="s">
        <v>29</v>
      </c>
      <c r="D76" s="11" t="s">
        <v>6</v>
      </c>
      <c r="E76" s="12">
        <v>4.6100000000000003</v>
      </c>
    </row>
    <row r="77" spans="1:5" ht="33.9" customHeight="1" x14ac:dyDescent="0.3">
      <c r="A77" s="7" t="s">
        <v>75</v>
      </c>
      <c r="B77" s="10">
        <v>55802054231</v>
      </c>
      <c r="C77" s="5" t="s">
        <v>29</v>
      </c>
      <c r="D77" s="11" t="s">
        <v>6</v>
      </c>
      <c r="E77" s="12">
        <v>4.6100000000000003</v>
      </c>
    </row>
    <row r="78" spans="1:5" ht="33.9" customHeight="1" x14ac:dyDescent="0.3">
      <c r="A78" s="31" t="s">
        <v>84</v>
      </c>
      <c r="B78" s="32">
        <v>49817034926</v>
      </c>
      <c r="C78" s="33" t="s">
        <v>73</v>
      </c>
      <c r="D78" s="11" t="s">
        <v>45</v>
      </c>
      <c r="E78" s="35">
        <v>7.15</v>
      </c>
    </row>
    <row r="79" spans="1:5" ht="33.9" customHeight="1" x14ac:dyDescent="0.3">
      <c r="A79" s="31" t="s">
        <v>144</v>
      </c>
      <c r="B79" s="51">
        <v>81751042446</v>
      </c>
      <c r="C79" s="33" t="s">
        <v>35</v>
      </c>
      <c r="D79" s="34" t="s">
        <v>6</v>
      </c>
      <c r="E79" s="35">
        <v>142.1</v>
      </c>
    </row>
    <row r="80" spans="1:5" ht="33.9" customHeight="1" x14ac:dyDescent="0.3">
      <c r="A80" s="31" t="s">
        <v>144</v>
      </c>
      <c r="B80" s="51">
        <v>81751042446</v>
      </c>
      <c r="C80" s="33" t="s">
        <v>35</v>
      </c>
      <c r="D80" s="34" t="s">
        <v>6</v>
      </c>
      <c r="E80" s="35">
        <v>19.850000000000001</v>
      </c>
    </row>
    <row r="81" spans="1:5" ht="33.9" customHeight="1" x14ac:dyDescent="0.3">
      <c r="A81" s="31" t="s">
        <v>144</v>
      </c>
      <c r="B81" s="51">
        <v>81751042446</v>
      </c>
      <c r="C81" s="33" t="s">
        <v>35</v>
      </c>
      <c r="D81" s="34" t="s">
        <v>6</v>
      </c>
      <c r="E81" s="35">
        <v>21.1</v>
      </c>
    </row>
    <row r="82" spans="1:5" ht="33.9" customHeight="1" x14ac:dyDescent="0.3">
      <c r="A82" s="31" t="s">
        <v>59</v>
      </c>
      <c r="B82" s="32">
        <v>97490844200</v>
      </c>
      <c r="C82" s="33" t="s">
        <v>33</v>
      </c>
      <c r="D82" s="11" t="s">
        <v>45</v>
      </c>
      <c r="E82" s="35">
        <v>49.6</v>
      </c>
    </row>
    <row r="83" spans="1:5" ht="33.9" customHeight="1" x14ac:dyDescent="0.3">
      <c r="A83" s="31" t="s">
        <v>7</v>
      </c>
      <c r="B83" s="51">
        <v>81793146560</v>
      </c>
      <c r="C83" s="33" t="s">
        <v>1</v>
      </c>
      <c r="D83" s="34" t="s">
        <v>8</v>
      </c>
      <c r="E83" s="35">
        <v>11.61</v>
      </c>
    </row>
    <row r="84" spans="1:5" ht="33.9" customHeight="1" x14ac:dyDescent="0.3">
      <c r="A84" s="31" t="s">
        <v>7</v>
      </c>
      <c r="B84" s="51">
        <v>81793146560</v>
      </c>
      <c r="C84" s="33" t="s">
        <v>1</v>
      </c>
      <c r="D84" s="34" t="s">
        <v>8</v>
      </c>
      <c r="E84" s="35">
        <v>108.95</v>
      </c>
    </row>
    <row r="85" spans="1:5" ht="33.9" customHeight="1" x14ac:dyDescent="0.3">
      <c r="A85" s="31" t="s">
        <v>59</v>
      </c>
      <c r="B85" s="32">
        <v>97490844200</v>
      </c>
      <c r="C85" s="33" t="s">
        <v>33</v>
      </c>
      <c r="D85" s="11" t="s">
        <v>45</v>
      </c>
      <c r="E85" s="35">
        <v>33.200000000000003</v>
      </c>
    </row>
    <row r="86" spans="1:5" ht="33.9" customHeight="1" x14ac:dyDescent="0.3">
      <c r="A86" s="7" t="s">
        <v>36</v>
      </c>
      <c r="B86" s="10">
        <v>87311810356</v>
      </c>
      <c r="C86" s="5" t="s">
        <v>3</v>
      </c>
      <c r="D86" s="11" t="s">
        <v>8</v>
      </c>
      <c r="E86" s="12">
        <v>9.4700000000000006</v>
      </c>
    </row>
    <row r="87" spans="1:5" ht="33.9" customHeight="1" x14ac:dyDescent="0.3">
      <c r="A87" s="31" t="s">
        <v>59</v>
      </c>
      <c r="B87" s="32">
        <v>97490844200</v>
      </c>
      <c r="C87" s="33" t="s">
        <v>33</v>
      </c>
      <c r="D87" s="11" t="s">
        <v>45</v>
      </c>
      <c r="E87" s="35">
        <v>81.650000000000006</v>
      </c>
    </row>
    <row r="88" spans="1:5" ht="33.9" customHeight="1" x14ac:dyDescent="0.3">
      <c r="A88" s="25" t="s">
        <v>51</v>
      </c>
      <c r="B88" s="10"/>
      <c r="C88" s="5"/>
      <c r="D88" s="5"/>
      <c r="E88" s="26">
        <f>SUM(E7:F84)</f>
        <v>93722.730000000083</v>
      </c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A9:C9 A7:D8">
    <cfRule type="expression" dxfId="506" priority="1035">
      <formula>MOD(ROW(),2)=0</formula>
    </cfRule>
  </conditionalFormatting>
  <conditionalFormatting sqref="E7:E9">
    <cfRule type="expression" dxfId="505" priority="1033">
      <formula>MOD(ROW(),2)=0</formula>
    </cfRule>
    <cfRule type="expression" dxfId="504" priority="1034">
      <formula>MOD(ROW(),2)=1</formula>
    </cfRule>
  </conditionalFormatting>
  <conditionalFormatting sqref="D9">
    <cfRule type="expression" dxfId="503" priority="1032">
      <formula>MOD(ROW(),2)=0</formula>
    </cfRule>
  </conditionalFormatting>
  <conditionalFormatting sqref="C10:D10 A10">
    <cfRule type="expression" dxfId="502" priority="1031">
      <formula>MOD(ROW(),2)=0</formula>
    </cfRule>
  </conditionalFormatting>
  <conditionalFormatting sqref="E10">
    <cfRule type="expression" dxfId="501" priority="1029">
      <formula>MOD(ROW(),2)=0</formula>
    </cfRule>
    <cfRule type="expression" dxfId="500" priority="1030">
      <formula>MOD(ROW(),2)=1</formula>
    </cfRule>
  </conditionalFormatting>
  <conditionalFormatting sqref="A11:D13">
    <cfRule type="expression" dxfId="499" priority="1028">
      <formula>MOD(ROW(),2)=0</formula>
    </cfRule>
  </conditionalFormatting>
  <conditionalFormatting sqref="E11:E13">
    <cfRule type="expression" dxfId="498" priority="1026">
      <formula>MOD(ROW(),2)=0</formula>
    </cfRule>
    <cfRule type="expression" dxfId="497" priority="1027">
      <formula>MOD(ROW(),2)=1</formula>
    </cfRule>
  </conditionalFormatting>
  <conditionalFormatting sqref="A88">
    <cfRule type="expression" dxfId="496" priority="797">
      <formula>MOD(ROW(),2)=0</formula>
    </cfRule>
  </conditionalFormatting>
  <conditionalFormatting sqref="E88">
    <cfRule type="expression" dxfId="495" priority="798">
      <formula>MOD(ROW(),2)=0</formula>
    </cfRule>
    <cfRule type="expression" dxfId="494" priority="799">
      <formula>MOD(ROW(),2)=1</formula>
    </cfRule>
  </conditionalFormatting>
  <conditionalFormatting sqref="D88">
    <cfRule type="expression" dxfId="493" priority="796">
      <formula>MOD(ROW(),2)=0</formula>
    </cfRule>
  </conditionalFormatting>
  <conditionalFormatting sqref="C88">
    <cfRule type="expression" dxfId="492" priority="795">
      <formula>MOD(ROW(),2)=0</formula>
    </cfRule>
  </conditionalFormatting>
  <conditionalFormatting sqref="B88">
    <cfRule type="expression" dxfId="491" priority="794">
      <formula>MOD(ROW(),2)=0</formula>
    </cfRule>
  </conditionalFormatting>
  <conditionalFormatting sqref="D31">
    <cfRule type="expression" dxfId="490" priority="240">
      <formula>MOD(ROW(),2)=0</formula>
    </cfRule>
  </conditionalFormatting>
  <conditionalFormatting sqref="D32">
    <cfRule type="expression" dxfId="489" priority="236">
      <formula>MOD(ROW(),2)=0</formula>
    </cfRule>
  </conditionalFormatting>
  <conditionalFormatting sqref="A31:C31">
    <cfRule type="expression" dxfId="488" priority="243">
      <formula>MOD(ROW(),2)=0</formula>
    </cfRule>
  </conditionalFormatting>
  <conditionalFormatting sqref="A25:C25">
    <cfRule type="expression" dxfId="487" priority="270">
      <formula>MOD(ROW(),2)=0</formula>
    </cfRule>
  </conditionalFormatting>
  <conditionalFormatting sqref="D30">
    <cfRule type="expression" dxfId="486" priority="244">
      <formula>MOD(ROW(),2)=0</formula>
    </cfRule>
  </conditionalFormatting>
  <conditionalFormatting sqref="A24:C24">
    <cfRule type="expression" dxfId="485" priority="274">
      <formula>MOD(ROW(),2)=0</formula>
    </cfRule>
  </conditionalFormatting>
  <conditionalFormatting sqref="D23">
    <cfRule type="expression" dxfId="484" priority="275">
      <formula>MOD(ROW(),2)=0</formula>
    </cfRule>
  </conditionalFormatting>
  <conditionalFormatting sqref="E45">
    <cfRule type="expression" dxfId="483" priority="185">
      <formula>MOD(ROW(),2)=0</formula>
    </cfRule>
    <cfRule type="expression" dxfId="482" priority="186">
      <formula>MOD(ROW(),2)=1</formula>
    </cfRule>
  </conditionalFormatting>
  <conditionalFormatting sqref="A27:C27">
    <cfRule type="expression" dxfId="481" priority="262">
      <formula>MOD(ROW(),2)=0</formula>
    </cfRule>
  </conditionalFormatting>
  <conditionalFormatting sqref="A45:C45">
    <cfRule type="expression" dxfId="480" priority="187">
      <formula>MOD(ROW(),2)=0</formula>
    </cfRule>
  </conditionalFormatting>
  <conditionalFormatting sqref="D25">
    <cfRule type="expression" dxfId="479" priority="267">
      <formula>MOD(ROW(),2)=0</formula>
    </cfRule>
  </conditionalFormatting>
  <conditionalFormatting sqref="A26:C26">
    <cfRule type="expression" dxfId="478" priority="266">
      <formula>MOD(ROW(),2)=0</formula>
    </cfRule>
  </conditionalFormatting>
  <conditionalFormatting sqref="C33">
    <cfRule type="expression" dxfId="477" priority="235">
      <formula>MOD(ROW(),2)=0</formula>
    </cfRule>
  </conditionalFormatting>
  <conditionalFormatting sqref="A42:D42">
    <cfRule type="expression" dxfId="476" priority="196">
      <formula>MOD(ROW(),2)=0</formula>
    </cfRule>
  </conditionalFormatting>
  <conditionalFormatting sqref="D22">
    <cfRule type="expression" dxfId="475" priority="279">
      <formula>MOD(ROW(),2)=0</formula>
    </cfRule>
  </conditionalFormatting>
  <conditionalFormatting sqref="A32:C32">
    <cfRule type="expression" dxfId="474" priority="239">
      <formula>MOD(ROW(),2)=0</formula>
    </cfRule>
  </conditionalFormatting>
  <conditionalFormatting sqref="A41:D41">
    <cfRule type="expression" dxfId="473" priority="199">
      <formula>MOD(ROW(),2)=0</formula>
    </cfRule>
  </conditionalFormatting>
  <conditionalFormatting sqref="E41">
    <cfRule type="expression" dxfId="472" priority="197">
      <formula>MOD(ROW(),2)=0</formula>
    </cfRule>
    <cfRule type="expression" dxfId="471" priority="198">
      <formula>MOD(ROW(),2)=1</formula>
    </cfRule>
  </conditionalFormatting>
  <conditionalFormatting sqref="E24">
    <cfRule type="expression" dxfId="470" priority="272">
      <formula>MOD(ROW(),2)=0</formula>
    </cfRule>
    <cfRule type="expression" dxfId="469" priority="273">
      <formula>MOD(ROW(),2)=1</formula>
    </cfRule>
  </conditionalFormatting>
  <conditionalFormatting sqref="E32">
    <cfRule type="expression" dxfId="468" priority="237">
      <formula>MOD(ROW(),2)=0</formula>
    </cfRule>
    <cfRule type="expression" dxfId="467" priority="238">
      <formula>MOD(ROW(),2)=1</formula>
    </cfRule>
  </conditionalFormatting>
  <conditionalFormatting sqref="E31">
    <cfRule type="expression" dxfId="466" priority="241">
      <formula>MOD(ROW(),2)=0</formula>
    </cfRule>
    <cfRule type="expression" dxfId="465" priority="242">
      <formula>MOD(ROW(),2)=1</formula>
    </cfRule>
  </conditionalFormatting>
  <conditionalFormatting sqref="A30">
    <cfRule type="expression" dxfId="464" priority="247">
      <formula>MOD(ROW(),2)=0</formula>
    </cfRule>
  </conditionalFormatting>
  <conditionalFormatting sqref="E30">
    <cfRule type="expression" dxfId="463" priority="245">
      <formula>MOD(ROW(),2)=0</formula>
    </cfRule>
    <cfRule type="expression" dxfId="462" priority="246">
      <formula>MOD(ROW(),2)=1</formula>
    </cfRule>
  </conditionalFormatting>
  <conditionalFormatting sqref="D24">
    <cfRule type="expression" dxfId="461" priority="271">
      <formula>MOD(ROW(),2)=0</formula>
    </cfRule>
  </conditionalFormatting>
  <conditionalFormatting sqref="A23:C23">
    <cfRule type="expression" dxfId="460" priority="278">
      <formula>MOD(ROW(),2)=0</formula>
    </cfRule>
  </conditionalFormatting>
  <conditionalFormatting sqref="A33">
    <cfRule type="expression" dxfId="459" priority="234">
      <formula>MOD(ROW(),2)=0</formula>
    </cfRule>
  </conditionalFormatting>
  <conditionalFormatting sqref="E25">
    <cfRule type="expression" dxfId="458" priority="268">
      <formula>MOD(ROW(),2)=0</formula>
    </cfRule>
    <cfRule type="expression" dxfId="457" priority="269">
      <formula>MOD(ROW(),2)=1</formula>
    </cfRule>
  </conditionalFormatting>
  <conditionalFormatting sqref="D33">
    <cfRule type="expression" dxfId="456" priority="231">
      <formula>MOD(ROW(),2)=0</formula>
    </cfRule>
  </conditionalFormatting>
  <conditionalFormatting sqref="D40">
    <cfRule type="expression" dxfId="455" priority="200">
      <formula>MOD(ROW(),2)=0</formula>
    </cfRule>
  </conditionalFormatting>
  <conditionalFormatting sqref="E23">
    <cfRule type="expression" dxfId="454" priority="276">
      <formula>MOD(ROW(),2)=0</formula>
    </cfRule>
    <cfRule type="expression" dxfId="453" priority="277">
      <formula>MOD(ROW(),2)=1</formula>
    </cfRule>
  </conditionalFormatting>
  <conditionalFormatting sqref="E42">
    <cfRule type="expression" dxfId="452" priority="194">
      <formula>MOD(ROW(),2)=0</formula>
    </cfRule>
    <cfRule type="expression" dxfId="451" priority="195">
      <formula>MOD(ROW(),2)=1</formula>
    </cfRule>
  </conditionalFormatting>
  <conditionalFormatting sqref="A43:D43">
    <cfRule type="expression" dxfId="450" priority="193">
      <formula>MOD(ROW(),2)=0</formula>
    </cfRule>
  </conditionalFormatting>
  <conditionalFormatting sqref="A47:C47">
    <cfRule type="expression" dxfId="449" priority="357">
      <formula>MOD(ROW(),2)=0</formula>
    </cfRule>
  </conditionalFormatting>
  <conditionalFormatting sqref="E47">
    <cfRule type="expression" dxfId="448" priority="355">
      <formula>MOD(ROW(),2)=0</formula>
    </cfRule>
    <cfRule type="expression" dxfId="447" priority="356">
      <formula>MOD(ROW(),2)=1</formula>
    </cfRule>
  </conditionalFormatting>
  <conditionalFormatting sqref="D47">
    <cfRule type="expression" dxfId="446" priority="353">
      <formula>MOD(ROW(),2)=0</formula>
    </cfRule>
  </conditionalFormatting>
  <conditionalFormatting sqref="E43">
    <cfRule type="expression" dxfId="445" priority="191">
      <formula>MOD(ROW(),2)=0</formula>
    </cfRule>
    <cfRule type="expression" dxfId="444" priority="192">
      <formula>MOD(ROW(),2)=1</formula>
    </cfRule>
  </conditionalFormatting>
  <conditionalFormatting sqref="A44:D44">
    <cfRule type="expression" dxfId="443" priority="190">
      <formula>MOD(ROW(),2)=0</formula>
    </cfRule>
  </conditionalFormatting>
  <conditionalFormatting sqref="E26">
    <cfRule type="expression" dxfId="442" priority="264">
      <formula>MOD(ROW(),2)=0</formula>
    </cfRule>
    <cfRule type="expression" dxfId="441" priority="265">
      <formula>MOD(ROW(),2)=1</formula>
    </cfRule>
  </conditionalFormatting>
  <conditionalFormatting sqref="A14:C14">
    <cfRule type="expression" dxfId="440" priority="310">
      <formula>MOD(ROW(),2)=0</formula>
    </cfRule>
  </conditionalFormatting>
  <conditionalFormatting sqref="E14">
    <cfRule type="expression" dxfId="439" priority="308">
      <formula>MOD(ROW(),2)=0</formula>
    </cfRule>
    <cfRule type="expression" dxfId="438" priority="309">
      <formula>MOD(ROW(),2)=1</formula>
    </cfRule>
  </conditionalFormatting>
  <conditionalFormatting sqref="D14">
    <cfRule type="expression" dxfId="437" priority="307">
      <formula>MOD(ROW(),2)=0</formula>
    </cfRule>
  </conditionalFormatting>
  <conditionalFormatting sqref="A15:C15">
    <cfRule type="expression" dxfId="436" priority="306">
      <formula>MOD(ROW(),2)=0</formula>
    </cfRule>
  </conditionalFormatting>
  <conditionalFormatting sqref="E15">
    <cfRule type="expression" dxfId="435" priority="304">
      <formula>MOD(ROW(),2)=0</formula>
    </cfRule>
    <cfRule type="expression" dxfId="434" priority="305">
      <formula>MOD(ROW(),2)=1</formula>
    </cfRule>
  </conditionalFormatting>
  <conditionalFormatting sqref="D15">
    <cfRule type="expression" dxfId="433" priority="303">
      <formula>MOD(ROW(),2)=0</formula>
    </cfRule>
  </conditionalFormatting>
  <conditionalFormatting sqref="A19:D19">
    <cfRule type="expression" dxfId="432" priority="293">
      <formula>MOD(ROW(),2)=0</formula>
    </cfRule>
  </conditionalFormatting>
  <conditionalFormatting sqref="E19">
    <cfRule type="expression" dxfId="431" priority="291">
      <formula>MOD(ROW(),2)=0</formula>
    </cfRule>
    <cfRule type="expression" dxfId="430" priority="292">
      <formula>MOD(ROW(),2)=1</formula>
    </cfRule>
  </conditionalFormatting>
  <conditionalFormatting sqref="A16:D16">
    <cfRule type="expression" dxfId="429" priority="302">
      <formula>MOD(ROW(),2)=0</formula>
    </cfRule>
  </conditionalFormatting>
  <conditionalFormatting sqref="E16">
    <cfRule type="expression" dxfId="428" priority="300">
      <formula>MOD(ROW(),2)=0</formula>
    </cfRule>
    <cfRule type="expression" dxfId="427" priority="301">
      <formula>MOD(ROW(),2)=1</formula>
    </cfRule>
  </conditionalFormatting>
  <conditionalFormatting sqref="A17:D17">
    <cfRule type="expression" dxfId="426" priority="299">
      <formula>MOD(ROW(),2)=0</formula>
    </cfRule>
  </conditionalFormatting>
  <conditionalFormatting sqref="E17">
    <cfRule type="expression" dxfId="425" priority="297">
      <formula>MOD(ROW(),2)=0</formula>
    </cfRule>
    <cfRule type="expression" dxfId="424" priority="298">
      <formula>MOD(ROW(),2)=1</formula>
    </cfRule>
  </conditionalFormatting>
  <conditionalFormatting sqref="A18:D18">
    <cfRule type="expression" dxfId="423" priority="296">
      <formula>MOD(ROW(),2)=0</formula>
    </cfRule>
  </conditionalFormatting>
  <conditionalFormatting sqref="E18">
    <cfRule type="expression" dxfId="422" priority="294">
      <formula>MOD(ROW(),2)=0</formula>
    </cfRule>
    <cfRule type="expression" dxfId="421" priority="295">
      <formula>MOD(ROW(),2)=1</formula>
    </cfRule>
  </conditionalFormatting>
  <conditionalFormatting sqref="A20:C20">
    <cfRule type="expression" dxfId="420" priority="290">
      <formula>MOD(ROW(),2)=0</formula>
    </cfRule>
  </conditionalFormatting>
  <conditionalFormatting sqref="E20">
    <cfRule type="expression" dxfId="419" priority="288">
      <formula>MOD(ROW(),2)=0</formula>
    </cfRule>
    <cfRule type="expression" dxfId="418" priority="289">
      <formula>MOD(ROW(),2)=1</formula>
    </cfRule>
  </conditionalFormatting>
  <conditionalFormatting sqref="D20">
    <cfRule type="expression" dxfId="417" priority="287">
      <formula>MOD(ROW(),2)=0</formula>
    </cfRule>
  </conditionalFormatting>
  <conditionalFormatting sqref="A21:C21">
    <cfRule type="expression" dxfId="416" priority="286">
      <formula>MOD(ROW(),2)=0</formula>
    </cfRule>
  </conditionalFormatting>
  <conditionalFormatting sqref="E21">
    <cfRule type="expression" dxfId="415" priority="284">
      <formula>MOD(ROW(),2)=0</formula>
    </cfRule>
    <cfRule type="expression" dxfId="414" priority="285">
      <formula>MOD(ROW(),2)=1</formula>
    </cfRule>
  </conditionalFormatting>
  <conditionalFormatting sqref="D21">
    <cfRule type="expression" dxfId="413" priority="283">
      <formula>MOD(ROW(),2)=0</formula>
    </cfRule>
  </conditionalFormatting>
  <conditionalFormatting sqref="A22:C22">
    <cfRule type="expression" dxfId="412" priority="282">
      <formula>MOD(ROW(),2)=0</formula>
    </cfRule>
  </conditionalFormatting>
  <conditionalFormatting sqref="E22">
    <cfRule type="expression" dxfId="411" priority="280">
      <formula>MOD(ROW(),2)=0</formula>
    </cfRule>
    <cfRule type="expression" dxfId="410" priority="281">
      <formula>MOD(ROW(),2)=1</formula>
    </cfRule>
  </conditionalFormatting>
  <conditionalFormatting sqref="D26">
    <cfRule type="expression" dxfId="409" priority="263">
      <formula>MOD(ROW(),2)=0</formula>
    </cfRule>
  </conditionalFormatting>
  <conditionalFormatting sqref="A34">
    <cfRule type="expression" dxfId="408" priority="229">
      <formula>MOD(ROW(),2)=0</formula>
    </cfRule>
  </conditionalFormatting>
  <conditionalFormatting sqref="E27">
    <cfRule type="expression" dxfId="407" priority="260">
      <formula>MOD(ROW(),2)=0</formula>
    </cfRule>
    <cfRule type="expression" dxfId="406" priority="261">
      <formula>MOD(ROW(),2)=1</formula>
    </cfRule>
  </conditionalFormatting>
  <conditionalFormatting sqref="D27">
    <cfRule type="expression" dxfId="405" priority="259">
      <formula>MOD(ROW(),2)=0</formula>
    </cfRule>
  </conditionalFormatting>
  <conditionalFormatting sqref="A28">
    <cfRule type="expression" dxfId="404" priority="257">
      <formula>MOD(ROW(),2)=0</formula>
    </cfRule>
  </conditionalFormatting>
  <conditionalFormatting sqref="E28">
    <cfRule type="expression" dxfId="403" priority="255">
      <formula>MOD(ROW(),2)=0</formula>
    </cfRule>
    <cfRule type="expression" dxfId="402" priority="256">
      <formula>MOD(ROW(),2)=1</formula>
    </cfRule>
  </conditionalFormatting>
  <conditionalFormatting sqref="C28">
    <cfRule type="expression" dxfId="401" priority="258">
      <formula>MOD(ROW(),2)=0</formula>
    </cfRule>
  </conditionalFormatting>
  <conditionalFormatting sqref="D28">
    <cfRule type="expression" dxfId="400" priority="254">
      <formula>MOD(ROW(),2)=0</formula>
    </cfRule>
  </conditionalFormatting>
  <conditionalFormatting sqref="A29">
    <cfRule type="expression" dxfId="399" priority="252">
      <formula>MOD(ROW(),2)=0</formula>
    </cfRule>
  </conditionalFormatting>
  <conditionalFormatting sqref="E29">
    <cfRule type="expression" dxfId="398" priority="250">
      <formula>MOD(ROW(),2)=0</formula>
    </cfRule>
    <cfRule type="expression" dxfId="397" priority="251">
      <formula>MOD(ROW(),2)=1</formula>
    </cfRule>
  </conditionalFormatting>
  <conditionalFormatting sqref="C29">
    <cfRule type="expression" dxfId="396" priority="253">
      <formula>MOD(ROW(),2)=0</formula>
    </cfRule>
  </conditionalFormatting>
  <conditionalFormatting sqref="D29">
    <cfRule type="expression" dxfId="395" priority="249">
      <formula>MOD(ROW(),2)=0</formula>
    </cfRule>
  </conditionalFormatting>
  <conditionalFormatting sqref="C30">
    <cfRule type="expression" dxfId="394" priority="248">
      <formula>MOD(ROW(),2)=0</formula>
    </cfRule>
  </conditionalFormatting>
  <conditionalFormatting sqref="E33">
    <cfRule type="expression" dxfId="393" priority="232">
      <formula>MOD(ROW(),2)=0</formula>
    </cfRule>
    <cfRule type="expression" dxfId="392" priority="233">
      <formula>MOD(ROW(),2)=1</formula>
    </cfRule>
  </conditionalFormatting>
  <conditionalFormatting sqref="D45">
    <cfRule type="expression" dxfId="391" priority="184">
      <formula>MOD(ROW(),2)=0</formula>
    </cfRule>
  </conditionalFormatting>
  <conditionalFormatting sqref="E34">
    <cfRule type="expression" dxfId="390" priority="227">
      <formula>MOD(ROW(),2)=0</formula>
    </cfRule>
    <cfRule type="expression" dxfId="389" priority="228">
      <formula>MOD(ROW(),2)=1</formula>
    </cfRule>
  </conditionalFormatting>
  <conditionalFormatting sqref="C34">
    <cfRule type="expression" dxfId="388" priority="230">
      <formula>MOD(ROW(),2)=0</formula>
    </cfRule>
  </conditionalFormatting>
  <conditionalFormatting sqref="D34">
    <cfRule type="expression" dxfId="387" priority="226">
      <formula>MOD(ROW(),2)=0</formula>
    </cfRule>
  </conditionalFormatting>
  <conditionalFormatting sqref="A35">
    <cfRule type="expression" dxfId="386" priority="224">
      <formula>MOD(ROW(),2)=0</formula>
    </cfRule>
  </conditionalFormatting>
  <conditionalFormatting sqref="E35">
    <cfRule type="expression" dxfId="385" priority="222">
      <formula>MOD(ROW(),2)=0</formula>
    </cfRule>
    <cfRule type="expression" dxfId="384" priority="223">
      <formula>MOD(ROW(),2)=1</formula>
    </cfRule>
  </conditionalFormatting>
  <conditionalFormatting sqref="C35">
    <cfRule type="expression" dxfId="383" priority="225">
      <formula>MOD(ROW(),2)=0</formula>
    </cfRule>
  </conditionalFormatting>
  <conditionalFormatting sqref="D35">
    <cfRule type="expression" dxfId="382" priority="221">
      <formula>MOD(ROW(),2)=0</formula>
    </cfRule>
  </conditionalFormatting>
  <conditionalFormatting sqref="A36:C36">
    <cfRule type="expression" dxfId="381" priority="220">
      <formula>MOD(ROW(),2)=0</formula>
    </cfRule>
  </conditionalFormatting>
  <conditionalFormatting sqref="E36">
    <cfRule type="expression" dxfId="380" priority="218">
      <formula>MOD(ROW(),2)=0</formula>
    </cfRule>
    <cfRule type="expression" dxfId="379" priority="219">
      <formula>MOD(ROW(),2)=1</formula>
    </cfRule>
  </conditionalFormatting>
  <conditionalFormatting sqref="D36">
    <cfRule type="expression" dxfId="378" priority="217">
      <formula>MOD(ROW(),2)=0</formula>
    </cfRule>
  </conditionalFormatting>
  <conditionalFormatting sqref="A37:C37">
    <cfRule type="expression" dxfId="377" priority="216">
      <formula>MOD(ROW(),2)=0</formula>
    </cfRule>
  </conditionalFormatting>
  <conditionalFormatting sqref="E37">
    <cfRule type="expression" dxfId="376" priority="214">
      <formula>MOD(ROW(),2)=0</formula>
    </cfRule>
    <cfRule type="expression" dxfId="375" priority="215">
      <formula>MOD(ROW(),2)=1</formula>
    </cfRule>
  </conditionalFormatting>
  <conditionalFormatting sqref="D37">
    <cfRule type="expression" dxfId="374" priority="213">
      <formula>MOD(ROW(),2)=0</formula>
    </cfRule>
  </conditionalFormatting>
  <conditionalFormatting sqref="A38">
    <cfRule type="expression" dxfId="373" priority="211">
      <formula>MOD(ROW(),2)=0</formula>
    </cfRule>
  </conditionalFormatting>
  <conditionalFormatting sqref="C38">
    <cfRule type="expression" dxfId="372" priority="212">
      <formula>MOD(ROW(),2)=0</formula>
    </cfRule>
  </conditionalFormatting>
  <conditionalFormatting sqref="E38">
    <cfRule type="expression" dxfId="371" priority="209">
      <formula>MOD(ROW(),2)=0</formula>
    </cfRule>
    <cfRule type="expression" dxfId="370" priority="210">
      <formula>MOD(ROW(),2)=1</formula>
    </cfRule>
  </conditionalFormatting>
  <conditionalFormatting sqref="D38">
    <cfRule type="expression" dxfId="369" priority="208">
      <formula>MOD(ROW(),2)=0</formula>
    </cfRule>
  </conditionalFormatting>
  <conditionalFormatting sqref="A39:C39">
    <cfRule type="expression" dxfId="368" priority="207">
      <formula>MOD(ROW(),2)=0</formula>
    </cfRule>
  </conditionalFormatting>
  <conditionalFormatting sqref="E39">
    <cfRule type="expression" dxfId="367" priority="205">
      <formula>MOD(ROW(),2)=0</formula>
    </cfRule>
    <cfRule type="expression" dxfId="366" priority="206">
      <formula>MOD(ROW(),2)=1</formula>
    </cfRule>
  </conditionalFormatting>
  <conditionalFormatting sqref="D39">
    <cfRule type="expression" dxfId="365" priority="204">
      <formula>MOD(ROW(),2)=0</formula>
    </cfRule>
  </conditionalFormatting>
  <conditionalFormatting sqref="A40:C40">
    <cfRule type="expression" dxfId="364" priority="203">
      <formula>MOD(ROW(),2)=0</formula>
    </cfRule>
  </conditionalFormatting>
  <conditionalFormatting sqref="E40">
    <cfRule type="expression" dxfId="363" priority="201">
      <formula>MOD(ROW(),2)=0</formula>
    </cfRule>
    <cfRule type="expression" dxfId="362" priority="202">
      <formula>MOD(ROW(),2)=1</formula>
    </cfRule>
  </conditionalFormatting>
  <conditionalFormatting sqref="E44">
    <cfRule type="expression" dxfId="361" priority="188">
      <formula>MOD(ROW(),2)=0</formula>
    </cfRule>
    <cfRule type="expression" dxfId="360" priority="189">
      <formula>MOD(ROW(),2)=1</formula>
    </cfRule>
  </conditionalFormatting>
  <conditionalFormatting sqref="A46:C46">
    <cfRule type="expression" dxfId="359" priority="183">
      <formula>MOD(ROW(),2)=0</formula>
    </cfRule>
  </conditionalFormatting>
  <conditionalFormatting sqref="E46">
    <cfRule type="expression" dxfId="358" priority="181">
      <formula>MOD(ROW(),2)=0</formula>
    </cfRule>
    <cfRule type="expression" dxfId="357" priority="182">
      <formula>MOD(ROW(),2)=1</formula>
    </cfRule>
  </conditionalFormatting>
  <conditionalFormatting sqref="D46">
    <cfRule type="expression" dxfId="356" priority="180">
      <formula>MOD(ROW(),2)=0</formula>
    </cfRule>
  </conditionalFormatting>
  <conditionalFormatting sqref="A48:C48">
    <cfRule type="expression" dxfId="355" priority="179">
      <formula>MOD(ROW(),2)=0</formula>
    </cfRule>
  </conditionalFormatting>
  <conditionalFormatting sqref="E48">
    <cfRule type="expression" dxfId="354" priority="177">
      <formula>MOD(ROW(),2)=0</formula>
    </cfRule>
    <cfRule type="expression" dxfId="353" priority="178">
      <formula>MOD(ROW(),2)=1</formula>
    </cfRule>
  </conditionalFormatting>
  <conditionalFormatting sqref="D48">
    <cfRule type="expression" dxfId="352" priority="176">
      <formula>MOD(ROW(),2)=0</formula>
    </cfRule>
  </conditionalFormatting>
  <conditionalFormatting sqref="A49">
    <cfRule type="expression" dxfId="351" priority="174">
      <formula>MOD(ROW(),2)=0</formula>
    </cfRule>
  </conditionalFormatting>
  <conditionalFormatting sqref="C49:D49">
    <cfRule type="expression" dxfId="350" priority="175">
      <formula>MOD(ROW(),2)=0</formula>
    </cfRule>
  </conditionalFormatting>
  <conditionalFormatting sqref="E49">
    <cfRule type="expression" dxfId="349" priority="172">
      <formula>MOD(ROW(),2)=0</formula>
    </cfRule>
    <cfRule type="expression" dxfId="348" priority="173">
      <formula>MOD(ROW(),2)=1</formula>
    </cfRule>
  </conditionalFormatting>
  <conditionalFormatting sqref="A50">
    <cfRule type="expression" dxfId="347" priority="170">
      <formula>MOD(ROW(),2)=0</formula>
    </cfRule>
  </conditionalFormatting>
  <conditionalFormatting sqref="C50:D50">
    <cfRule type="expression" dxfId="346" priority="171">
      <formula>MOD(ROW(),2)=0</formula>
    </cfRule>
  </conditionalFormatting>
  <conditionalFormatting sqref="E50">
    <cfRule type="expression" dxfId="345" priority="168">
      <formula>MOD(ROW(),2)=0</formula>
    </cfRule>
    <cfRule type="expression" dxfId="344" priority="169">
      <formula>MOD(ROW(),2)=1</formula>
    </cfRule>
  </conditionalFormatting>
  <conditionalFormatting sqref="A51:C51">
    <cfRule type="expression" dxfId="343" priority="167">
      <formula>MOD(ROW(),2)=0</formula>
    </cfRule>
  </conditionalFormatting>
  <conditionalFormatting sqref="E51">
    <cfRule type="expression" dxfId="342" priority="165">
      <formula>MOD(ROW(),2)=0</formula>
    </cfRule>
    <cfRule type="expression" dxfId="341" priority="166">
      <formula>MOD(ROW(),2)=1</formula>
    </cfRule>
  </conditionalFormatting>
  <conditionalFormatting sqref="D51">
    <cfRule type="expression" dxfId="340" priority="164">
      <formula>MOD(ROW(),2)=0</formula>
    </cfRule>
  </conditionalFormatting>
  <conditionalFormatting sqref="E52">
    <cfRule type="expression" dxfId="339" priority="162">
      <formula>MOD(ROW(),2)=0</formula>
    </cfRule>
    <cfRule type="expression" dxfId="338" priority="163">
      <formula>MOD(ROW(),2)=1</formula>
    </cfRule>
  </conditionalFormatting>
  <conditionalFormatting sqref="D52">
    <cfRule type="expression" dxfId="337" priority="161">
      <formula>MOD(ROW(),2)=0</formula>
    </cfRule>
  </conditionalFormatting>
  <conditionalFormatting sqref="A52">
    <cfRule type="expression" dxfId="336" priority="159">
      <formula>MOD(ROW(),2)=0</formula>
    </cfRule>
  </conditionalFormatting>
  <conditionalFormatting sqref="C52">
    <cfRule type="expression" dxfId="335" priority="160">
      <formula>MOD(ROW(),2)=0</formula>
    </cfRule>
  </conditionalFormatting>
  <conditionalFormatting sqref="A53">
    <cfRule type="expression" dxfId="334" priority="157">
      <formula>MOD(ROW(),2)=0</formula>
    </cfRule>
  </conditionalFormatting>
  <conditionalFormatting sqref="C53:D53">
    <cfRule type="expression" dxfId="333" priority="158">
      <formula>MOD(ROW(),2)=0</formula>
    </cfRule>
  </conditionalFormatting>
  <conditionalFormatting sqref="E53">
    <cfRule type="expression" dxfId="332" priority="155">
      <formula>MOD(ROW(),2)=0</formula>
    </cfRule>
    <cfRule type="expression" dxfId="331" priority="156">
      <formula>MOD(ROW(),2)=1</formula>
    </cfRule>
  </conditionalFormatting>
  <conditionalFormatting sqref="A54">
    <cfRule type="expression" dxfId="330" priority="153">
      <formula>MOD(ROW(),2)=0</formula>
    </cfRule>
  </conditionalFormatting>
  <conditionalFormatting sqref="C54">
    <cfRule type="expression" dxfId="329" priority="154">
      <formula>MOD(ROW(),2)=0</formula>
    </cfRule>
  </conditionalFormatting>
  <conditionalFormatting sqref="E54">
    <cfRule type="expression" dxfId="328" priority="151">
      <formula>MOD(ROW(),2)=0</formula>
    </cfRule>
    <cfRule type="expression" dxfId="327" priority="152">
      <formula>MOD(ROW(),2)=1</formula>
    </cfRule>
  </conditionalFormatting>
  <conditionalFormatting sqref="D54">
    <cfRule type="expression" dxfId="326" priority="150">
      <formula>MOD(ROW(),2)=0</formula>
    </cfRule>
  </conditionalFormatting>
  <conditionalFormatting sqref="A55">
    <cfRule type="expression" dxfId="325" priority="148">
      <formula>MOD(ROW(),2)=0</formula>
    </cfRule>
  </conditionalFormatting>
  <conditionalFormatting sqref="C55">
    <cfRule type="expression" dxfId="324" priority="149">
      <formula>MOD(ROW(),2)=0</formula>
    </cfRule>
  </conditionalFormatting>
  <conditionalFormatting sqref="E55">
    <cfRule type="expression" dxfId="323" priority="146">
      <formula>MOD(ROW(),2)=0</formula>
    </cfRule>
    <cfRule type="expression" dxfId="322" priority="147">
      <formula>MOD(ROW(),2)=1</formula>
    </cfRule>
  </conditionalFormatting>
  <conditionalFormatting sqref="D55">
    <cfRule type="expression" dxfId="321" priority="145">
      <formula>MOD(ROW(),2)=0</formula>
    </cfRule>
  </conditionalFormatting>
  <conditionalFormatting sqref="E56">
    <cfRule type="expression" dxfId="320" priority="143">
      <formula>MOD(ROW(),2)=0</formula>
    </cfRule>
    <cfRule type="expression" dxfId="319" priority="144">
      <formula>MOD(ROW(),2)=1</formula>
    </cfRule>
  </conditionalFormatting>
  <conditionalFormatting sqref="A56">
    <cfRule type="expression" dxfId="318" priority="141">
      <formula>MOD(ROW(),2)=0</formula>
    </cfRule>
  </conditionalFormatting>
  <conditionalFormatting sqref="C56">
    <cfRule type="expression" dxfId="317" priority="142">
      <formula>MOD(ROW(),2)=0</formula>
    </cfRule>
  </conditionalFormatting>
  <conditionalFormatting sqref="D67">
    <cfRule type="expression" dxfId="316" priority="93">
      <formula>MOD(ROW(),2)=0</formula>
    </cfRule>
  </conditionalFormatting>
  <conditionalFormatting sqref="D56">
    <cfRule type="expression" dxfId="315" priority="139">
      <formula>MOD(ROW(),2)=0</formula>
    </cfRule>
  </conditionalFormatting>
  <conditionalFormatting sqref="A57:C57">
    <cfRule type="expression" dxfId="314" priority="138">
      <formula>MOD(ROW(),2)=0</formula>
    </cfRule>
  </conditionalFormatting>
  <conditionalFormatting sqref="E57">
    <cfRule type="expression" dxfId="313" priority="136">
      <formula>MOD(ROW(),2)=0</formula>
    </cfRule>
    <cfRule type="expression" dxfId="312" priority="137">
      <formula>MOD(ROW(),2)=1</formula>
    </cfRule>
  </conditionalFormatting>
  <conditionalFormatting sqref="D57">
    <cfRule type="expression" dxfId="311" priority="135">
      <formula>MOD(ROW(),2)=0</formula>
    </cfRule>
  </conditionalFormatting>
  <conditionalFormatting sqref="A58:C58">
    <cfRule type="expression" dxfId="310" priority="134">
      <formula>MOD(ROW(),2)=0</formula>
    </cfRule>
  </conditionalFormatting>
  <conditionalFormatting sqref="E58">
    <cfRule type="expression" dxfId="309" priority="132">
      <formula>MOD(ROW(),2)=0</formula>
    </cfRule>
    <cfRule type="expression" dxfId="308" priority="133">
      <formula>MOD(ROW(),2)=1</formula>
    </cfRule>
  </conditionalFormatting>
  <conditionalFormatting sqref="D73">
    <cfRule type="expression" dxfId="307" priority="64">
      <formula>MOD(ROW(),2)=0</formula>
    </cfRule>
  </conditionalFormatting>
  <conditionalFormatting sqref="D58">
    <cfRule type="expression" dxfId="306" priority="130">
      <formula>MOD(ROW(),2)=0</formula>
    </cfRule>
  </conditionalFormatting>
  <conditionalFormatting sqref="A59">
    <cfRule type="expression" dxfId="305" priority="128">
      <formula>MOD(ROW(),2)=0</formula>
    </cfRule>
  </conditionalFormatting>
  <conditionalFormatting sqref="C59:D59">
    <cfRule type="expression" dxfId="304" priority="129">
      <formula>MOD(ROW(),2)=0</formula>
    </cfRule>
  </conditionalFormatting>
  <conditionalFormatting sqref="E59">
    <cfRule type="expression" dxfId="303" priority="126">
      <formula>MOD(ROW(),2)=0</formula>
    </cfRule>
    <cfRule type="expression" dxfId="302" priority="127">
      <formula>MOD(ROW(),2)=1</formula>
    </cfRule>
  </conditionalFormatting>
  <conditionalFormatting sqref="A60">
    <cfRule type="expression" dxfId="301" priority="124">
      <formula>MOD(ROW(),2)=0</formula>
    </cfRule>
  </conditionalFormatting>
  <conditionalFormatting sqref="C60">
    <cfRule type="expression" dxfId="300" priority="125">
      <formula>MOD(ROW(),2)=0</formula>
    </cfRule>
  </conditionalFormatting>
  <conditionalFormatting sqref="E60">
    <cfRule type="expression" dxfId="299" priority="122">
      <formula>MOD(ROW(),2)=0</formula>
    </cfRule>
    <cfRule type="expression" dxfId="298" priority="123">
      <formula>MOD(ROW(),2)=1</formula>
    </cfRule>
  </conditionalFormatting>
  <conditionalFormatting sqref="D60">
    <cfRule type="expression" dxfId="297" priority="121">
      <formula>MOD(ROW(),2)=0</formula>
    </cfRule>
  </conditionalFormatting>
  <conditionalFormatting sqref="A61:C61">
    <cfRule type="expression" dxfId="296" priority="120">
      <formula>MOD(ROW(),2)=0</formula>
    </cfRule>
  </conditionalFormatting>
  <conditionalFormatting sqref="E61">
    <cfRule type="expression" dxfId="295" priority="118">
      <formula>MOD(ROW(),2)=0</formula>
    </cfRule>
    <cfRule type="expression" dxfId="294" priority="119">
      <formula>MOD(ROW(),2)=1</formula>
    </cfRule>
  </conditionalFormatting>
  <conditionalFormatting sqref="D61">
    <cfRule type="expression" dxfId="293" priority="117">
      <formula>MOD(ROW(),2)=0</formula>
    </cfRule>
  </conditionalFormatting>
  <conditionalFormatting sqref="A62:C62">
    <cfRule type="expression" dxfId="292" priority="116">
      <formula>MOD(ROW(),2)=0</formula>
    </cfRule>
  </conditionalFormatting>
  <conditionalFormatting sqref="E62">
    <cfRule type="expression" dxfId="291" priority="114">
      <formula>MOD(ROW(),2)=0</formula>
    </cfRule>
    <cfRule type="expression" dxfId="290" priority="115">
      <formula>MOD(ROW(),2)=1</formula>
    </cfRule>
  </conditionalFormatting>
  <conditionalFormatting sqref="D62">
    <cfRule type="expression" dxfId="289" priority="113">
      <formula>MOD(ROW(),2)=0</formula>
    </cfRule>
  </conditionalFormatting>
  <conditionalFormatting sqref="A63:C63">
    <cfRule type="expression" dxfId="288" priority="112">
      <formula>MOD(ROW(),2)=0</formula>
    </cfRule>
  </conditionalFormatting>
  <conditionalFormatting sqref="E63">
    <cfRule type="expression" dxfId="287" priority="110">
      <formula>MOD(ROW(),2)=0</formula>
    </cfRule>
    <cfRule type="expression" dxfId="286" priority="111">
      <formula>MOD(ROW(),2)=1</formula>
    </cfRule>
  </conditionalFormatting>
  <conditionalFormatting sqref="D63">
    <cfRule type="expression" dxfId="285" priority="109">
      <formula>MOD(ROW(),2)=0</formula>
    </cfRule>
  </conditionalFormatting>
  <conditionalFormatting sqref="A64:C64">
    <cfRule type="expression" dxfId="284" priority="108">
      <formula>MOD(ROW(),2)=0</formula>
    </cfRule>
  </conditionalFormatting>
  <conditionalFormatting sqref="E64">
    <cfRule type="expression" dxfId="283" priority="106">
      <formula>MOD(ROW(),2)=0</formula>
    </cfRule>
    <cfRule type="expression" dxfId="282" priority="107">
      <formula>MOD(ROW(),2)=1</formula>
    </cfRule>
  </conditionalFormatting>
  <conditionalFormatting sqref="A69:C69">
    <cfRule type="expression" dxfId="281" priority="88">
      <formula>MOD(ROW(),2)=0</formula>
    </cfRule>
  </conditionalFormatting>
  <conditionalFormatting sqref="A65:C65">
    <cfRule type="expression" dxfId="280" priority="104">
      <formula>MOD(ROW(),2)=0</formula>
    </cfRule>
  </conditionalFormatting>
  <conditionalFormatting sqref="E65">
    <cfRule type="expression" dxfId="279" priority="102">
      <formula>MOD(ROW(),2)=0</formula>
    </cfRule>
    <cfRule type="expression" dxfId="278" priority="103">
      <formula>MOD(ROW(),2)=1</formula>
    </cfRule>
  </conditionalFormatting>
  <conditionalFormatting sqref="D65">
    <cfRule type="expression" dxfId="277" priority="101">
      <formula>MOD(ROW(),2)=0</formula>
    </cfRule>
  </conditionalFormatting>
  <conditionalFormatting sqref="A66:C66">
    <cfRule type="expression" dxfId="276" priority="100">
      <formula>MOD(ROW(),2)=0</formula>
    </cfRule>
  </conditionalFormatting>
  <conditionalFormatting sqref="E66">
    <cfRule type="expression" dxfId="275" priority="98">
      <formula>MOD(ROW(),2)=0</formula>
    </cfRule>
    <cfRule type="expression" dxfId="274" priority="99">
      <formula>MOD(ROW(),2)=1</formula>
    </cfRule>
  </conditionalFormatting>
  <conditionalFormatting sqref="A73:C73">
    <cfRule type="expression" dxfId="273" priority="67">
      <formula>MOD(ROW(),2)=0</formula>
    </cfRule>
  </conditionalFormatting>
  <conditionalFormatting sqref="A67:C67">
    <cfRule type="expression" dxfId="272" priority="96">
      <formula>MOD(ROW(),2)=0</formula>
    </cfRule>
  </conditionalFormatting>
  <conditionalFormatting sqref="E67">
    <cfRule type="expression" dxfId="271" priority="94">
      <formula>MOD(ROW(),2)=0</formula>
    </cfRule>
    <cfRule type="expression" dxfId="270" priority="95">
      <formula>MOD(ROW(),2)=1</formula>
    </cfRule>
  </conditionalFormatting>
  <conditionalFormatting sqref="A68:C68">
    <cfRule type="expression" dxfId="269" priority="92">
      <formula>MOD(ROW(),2)=0</formula>
    </cfRule>
  </conditionalFormatting>
  <conditionalFormatting sqref="E68">
    <cfRule type="expression" dxfId="268" priority="90">
      <formula>MOD(ROW(),2)=0</formula>
    </cfRule>
    <cfRule type="expression" dxfId="267" priority="91">
      <formula>MOD(ROW(),2)=1</formula>
    </cfRule>
  </conditionalFormatting>
  <conditionalFormatting sqref="E69">
    <cfRule type="expression" dxfId="266" priority="86">
      <formula>MOD(ROW(),2)=0</formula>
    </cfRule>
    <cfRule type="expression" dxfId="265" priority="87">
      <formula>MOD(ROW(),2)=1</formula>
    </cfRule>
  </conditionalFormatting>
  <conditionalFormatting sqref="D69">
    <cfRule type="expression" dxfId="264" priority="85">
      <formula>MOD(ROW(),2)=0</formula>
    </cfRule>
  </conditionalFormatting>
  <conditionalFormatting sqref="A70:C70">
    <cfRule type="expression" dxfId="263" priority="84">
      <formula>MOD(ROW(),2)=0</formula>
    </cfRule>
  </conditionalFormatting>
  <conditionalFormatting sqref="E70">
    <cfRule type="expression" dxfId="262" priority="82">
      <formula>MOD(ROW(),2)=0</formula>
    </cfRule>
    <cfRule type="expression" dxfId="261" priority="83">
      <formula>MOD(ROW(),2)=1</formula>
    </cfRule>
  </conditionalFormatting>
  <conditionalFormatting sqref="D64">
    <cfRule type="expression" dxfId="260" priority="80">
      <formula>MOD(ROW(),2)=0</formula>
    </cfRule>
  </conditionalFormatting>
  <conditionalFormatting sqref="D66">
    <cfRule type="expression" dxfId="259" priority="79">
      <formula>MOD(ROW(),2)=0</formula>
    </cfRule>
  </conditionalFormatting>
  <conditionalFormatting sqref="D68">
    <cfRule type="expression" dxfId="258" priority="78">
      <formula>MOD(ROW(),2)=0</formula>
    </cfRule>
  </conditionalFormatting>
  <conditionalFormatting sqref="D70">
    <cfRule type="expression" dxfId="257" priority="77">
      <formula>MOD(ROW(),2)=0</formula>
    </cfRule>
  </conditionalFormatting>
  <conditionalFormatting sqref="A71:C71">
    <cfRule type="expression" dxfId="256" priority="76">
      <formula>MOD(ROW(),2)=0</formula>
    </cfRule>
  </conditionalFormatting>
  <conditionalFormatting sqref="E71">
    <cfRule type="expression" dxfId="255" priority="74">
      <formula>MOD(ROW(),2)=0</formula>
    </cfRule>
    <cfRule type="expression" dxfId="254" priority="75">
      <formula>MOD(ROW(),2)=1</formula>
    </cfRule>
  </conditionalFormatting>
  <conditionalFormatting sqref="D71">
    <cfRule type="expression" dxfId="253" priority="73">
      <formula>MOD(ROW(),2)=0</formula>
    </cfRule>
  </conditionalFormatting>
  <conditionalFormatting sqref="A72">
    <cfRule type="expression" dxfId="252" priority="71">
      <formula>MOD(ROW(),2)=0</formula>
    </cfRule>
  </conditionalFormatting>
  <conditionalFormatting sqref="C72">
    <cfRule type="expression" dxfId="251" priority="72">
      <formula>MOD(ROW(),2)=0</formula>
    </cfRule>
  </conditionalFormatting>
  <conditionalFormatting sqref="E72">
    <cfRule type="expression" dxfId="250" priority="69">
      <formula>MOD(ROW(),2)=0</formula>
    </cfRule>
    <cfRule type="expression" dxfId="249" priority="70">
      <formula>MOD(ROW(),2)=1</formula>
    </cfRule>
  </conditionalFormatting>
  <conditionalFormatting sqref="D72">
    <cfRule type="expression" dxfId="248" priority="68">
      <formula>MOD(ROW(),2)=0</formula>
    </cfRule>
  </conditionalFormatting>
  <conditionalFormatting sqref="E73">
    <cfRule type="expression" dxfId="247" priority="65">
      <formula>MOD(ROW(),2)=0</formula>
    </cfRule>
    <cfRule type="expression" dxfId="246" priority="66">
      <formula>MOD(ROW(),2)=1</formula>
    </cfRule>
  </conditionalFormatting>
  <conditionalFormatting sqref="A77:D77">
    <cfRule type="expression" dxfId="245" priority="54">
      <formula>MOD(ROW(),2)=0</formula>
    </cfRule>
  </conditionalFormatting>
  <conditionalFormatting sqref="E77">
    <cfRule type="expression" dxfId="244" priority="52">
      <formula>MOD(ROW(),2)=0</formula>
    </cfRule>
    <cfRule type="expression" dxfId="243" priority="53">
      <formula>MOD(ROW(),2)=1</formula>
    </cfRule>
  </conditionalFormatting>
  <conditionalFormatting sqref="A74:D74">
    <cfRule type="expression" dxfId="242" priority="63">
      <formula>MOD(ROW(),2)=0</formula>
    </cfRule>
  </conditionalFormatting>
  <conditionalFormatting sqref="E74">
    <cfRule type="expression" dxfId="241" priority="61">
      <formula>MOD(ROW(),2)=0</formula>
    </cfRule>
    <cfRule type="expression" dxfId="240" priority="62">
      <formula>MOD(ROW(),2)=1</formula>
    </cfRule>
  </conditionalFormatting>
  <conditionalFormatting sqref="A75:D75">
    <cfRule type="expression" dxfId="239" priority="60">
      <formula>MOD(ROW(),2)=0</formula>
    </cfRule>
  </conditionalFormatting>
  <conditionalFormatting sqref="E75">
    <cfRule type="expression" dxfId="238" priority="58">
      <formula>MOD(ROW(),2)=0</formula>
    </cfRule>
    <cfRule type="expression" dxfId="237" priority="59">
      <formula>MOD(ROW(),2)=1</formula>
    </cfRule>
  </conditionalFormatting>
  <conditionalFormatting sqref="A76:D76">
    <cfRule type="expression" dxfId="236" priority="57">
      <formula>MOD(ROW(),2)=0</formula>
    </cfRule>
  </conditionalFormatting>
  <conditionalFormatting sqref="E76">
    <cfRule type="expression" dxfId="235" priority="55">
      <formula>MOD(ROW(),2)=0</formula>
    </cfRule>
    <cfRule type="expression" dxfId="234" priority="56">
      <formula>MOD(ROW(),2)=1</formula>
    </cfRule>
  </conditionalFormatting>
  <conditionalFormatting sqref="C78">
    <cfRule type="expression" dxfId="233" priority="48">
      <formula>MOD(ROW(),2)=0</formula>
    </cfRule>
  </conditionalFormatting>
  <conditionalFormatting sqref="A78:B78">
    <cfRule type="expression" dxfId="232" priority="51">
      <formula>MOD(ROW(),2)=0</formula>
    </cfRule>
  </conditionalFormatting>
  <conditionalFormatting sqref="E78">
    <cfRule type="expression" dxfId="231" priority="49">
      <formula>MOD(ROW(),2)=0</formula>
    </cfRule>
    <cfRule type="expression" dxfId="230" priority="50">
      <formula>MOD(ROW(),2)=1</formula>
    </cfRule>
  </conditionalFormatting>
  <conditionalFormatting sqref="D78">
    <cfRule type="expression" dxfId="229" priority="47">
      <formula>MOD(ROW(),2)=0</formula>
    </cfRule>
  </conditionalFormatting>
  <conditionalFormatting sqref="C79">
    <cfRule type="expression" dxfId="228" priority="46">
      <formula>MOD(ROW(),2)=0</formula>
    </cfRule>
  </conditionalFormatting>
  <conditionalFormatting sqref="A79">
    <cfRule type="expression" dxfId="227" priority="45">
      <formula>MOD(ROW(),2)=0</formula>
    </cfRule>
  </conditionalFormatting>
  <conditionalFormatting sqref="D79">
    <cfRule type="expression" dxfId="226" priority="42">
      <formula>MOD(ROW(),2)=0</formula>
    </cfRule>
  </conditionalFormatting>
  <conditionalFormatting sqref="A80">
    <cfRule type="expression" dxfId="225" priority="40">
      <formula>MOD(ROW(),2)=0</formula>
    </cfRule>
  </conditionalFormatting>
  <conditionalFormatting sqref="E79">
    <cfRule type="expression" dxfId="224" priority="43">
      <formula>MOD(ROW(),2)=0</formula>
    </cfRule>
    <cfRule type="expression" dxfId="223" priority="44">
      <formula>MOD(ROW(),2)=1</formula>
    </cfRule>
  </conditionalFormatting>
  <conditionalFormatting sqref="E80">
    <cfRule type="expression" dxfId="222" priority="38">
      <formula>MOD(ROW(),2)=0</formula>
    </cfRule>
    <cfRule type="expression" dxfId="221" priority="39">
      <formula>MOD(ROW(),2)=1</formula>
    </cfRule>
  </conditionalFormatting>
  <conditionalFormatting sqref="C80">
    <cfRule type="expression" dxfId="220" priority="41">
      <formula>MOD(ROW(),2)=0</formula>
    </cfRule>
  </conditionalFormatting>
  <conditionalFormatting sqref="D80">
    <cfRule type="expression" dxfId="219" priority="37">
      <formula>MOD(ROW(),2)=0</formula>
    </cfRule>
  </conditionalFormatting>
  <conditionalFormatting sqref="A81">
    <cfRule type="expression" dxfId="218" priority="35">
      <formula>MOD(ROW(),2)=0</formula>
    </cfRule>
  </conditionalFormatting>
  <conditionalFormatting sqref="E81">
    <cfRule type="expression" dxfId="217" priority="33">
      <formula>MOD(ROW(),2)=0</formula>
    </cfRule>
    <cfRule type="expression" dxfId="216" priority="34">
      <formula>MOD(ROW(),2)=1</formula>
    </cfRule>
  </conditionalFormatting>
  <conditionalFormatting sqref="C81">
    <cfRule type="expression" dxfId="215" priority="36">
      <formula>MOD(ROW(),2)=0</formula>
    </cfRule>
  </conditionalFormatting>
  <conditionalFormatting sqref="D81">
    <cfRule type="expression" dxfId="214" priority="32">
      <formula>MOD(ROW(),2)=0</formula>
    </cfRule>
  </conditionalFormatting>
  <conditionalFormatting sqref="C82">
    <cfRule type="expression" dxfId="213" priority="28">
      <formula>MOD(ROW(),2)=0</formula>
    </cfRule>
  </conditionalFormatting>
  <conditionalFormatting sqref="A82:B82">
    <cfRule type="expression" dxfId="212" priority="31">
      <formula>MOD(ROW(),2)=0</formula>
    </cfRule>
  </conditionalFormatting>
  <conditionalFormatting sqref="E82">
    <cfRule type="expression" dxfId="211" priority="29">
      <formula>MOD(ROW(),2)=0</formula>
    </cfRule>
    <cfRule type="expression" dxfId="210" priority="30">
      <formula>MOD(ROW(),2)=1</formula>
    </cfRule>
  </conditionalFormatting>
  <conditionalFormatting sqref="D82">
    <cfRule type="expression" dxfId="209" priority="27">
      <formula>MOD(ROW(),2)=0</formula>
    </cfRule>
  </conditionalFormatting>
  <conditionalFormatting sqref="A83">
    <cfRule type="expression" dxfId="208" priority="25">
      <formula>MOD(ROW(),2)=0</formula>
    </cfRule>
  </conditionalFormatting>
  <conditionalFormatting sqref="C83:D83">
    <cfRule type="expression" dxfId="207" priority="26">
      <formula>MOD(ROW(),2)=0</formula>
    </cfRule>
  </conditionalFormatting>
  <conditionalFormatting sqref="E83">
    <cfRule type="expression" dxfId="206" priority="23">
      <formula>MOD(ROW(),2)=0</formula>
    </cfRule>
    <cfRule type="expression" dxfId="205" priority="24">
      <formula>MOD(ROW(),2)=1</formula>
    </cfRule>
  </conditionalFormatting>
  <conditionalFormatting sqref="A84">
    <cfRule type="expression" dxfId="204" priority="17">
      <formula>MOD(ROW(),2)=0</formula>
    </cfRule>
  </conditionalFormatting>
  <conditionalFormatting sqref="C84:D84">
    <cfRule type="expression" dxfId="203" priority="18">
      <formula>MOD(ROW(),2)=0</formula>
    </cfRule>
  </conditionalFormatting>
  <conditionalFormatting sqref="E84">
    <cfRule type="expression" dxfId="202" priority="15">
      <formula>MOD(ROW(),2)=0</formula>
    </cfRule>
    <cfRule type="expression" dxfId="201" priority="16">
      <formula>MOD(ROW(),2)=1</formula>
    </cfRule>
  </conditionalFormatting>
  <conditionalFormatting sqref="C85">
    <cfRule type="expression" dxfId="200" priority="11">
      <formula>MOD(ROW(),2)=0</formula>
    </cfRule>
  </conditionalFormatting>
  <conditionalFormatting sqref="A85:B85">
    <cfRule type="expression" dxfId="199" priority="14">
      <formula>MOD(ROW(),2)=0</formula>
    </cfRule>
  </conditionalFormatting>
  <conditionalFormatting sqref="E85">
    <cfRule type="expression" dxfId="198" priority="12">
      <formula>MOD(ROW(),2)=0</formula>
    </cfRule>
    <cfRule type="expression" dxfId="197" priority="13">
      <formula>MOD(ROW(),2)=1</formula>
    </cfRule>
  </conditionalFormatting>
  <conditionalFormatting sqref="D85">
    <cfRule type="expression" dxfId="196" priority="10">
      <formula>MOD(ROW(),2)=0</formula>
    </cfRule>
  </conditionalFormatting>
  <conditionalFormatting sqref="A86:C86">
    <cfRule type="expression" dxfId="195" priority="9">
      <formula>MOD(ROW(),2)=0</formula>
    </cfRule>
  </conditionalFormatting>
  <conditionalFormatting sqref="E86">
    <cfRule type="expression" dxfId="194" priority="7">
      <formula>MOD(ROW(),2)=0</formula>
    </cfRule>
    <cfRule type="expression" dxfId="193" priority="8">
      <formula>MOD(ROW(),2)=1</formula>
    </cfRule>
  </conditionalFormatting>
  <conditionalFormatting sqref="D86">
    <cfRule type="expression" dxfId="192" priority="6">
      <formula>MOD(ROW(),2)=0</formula>
    </cfRule>
  </conditionalFormatting>
  <conditionalFormatting sqref="C87">
    <cfRule type="expression" dxfId="191" priority="2">
      <formula>MOD(ROW(),2)=0</formula>
    </cfRule>
  </conditionalFormatting>
  <conditionalFormatting sqref="A87:B87">
    <cfRule type="expression" dxfId="190" priority="5">
      <formula>MOD(ROW(),2)=0</formula>
    </cfRule>
  </conditionalFormatting>
  <conditionalFormatting sqref="E87">
    <cfRule type="expression" dxfId="189" priority="3">
      <formula>MOD(ROW(),2)=0</formula>
    </cfRule>
    <cfRule type="expression" dxfId="188" priority="4">
      <formula>MOD(ROW(),2)=1</formula>
    </cfRule>
  </conditionalFormatting>
  <conditionalFormatting sqref="D87">
    <cfRule type="expression" dxfId="187" priority="1">
      <formula>MOD(ROW(),2)=0</formula>
    </cfRule>
  </conditionalFormatting>
  <printOptions horizontalCentered="1"/>
  <pageMargins left="0.7" right="0.7" top="1" bottom="1" header="0.3" footer="0.3"/>
  <pageSetup paperSize="9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15"/>
  <sheetViews>
    <sheetView showGridLines="0" topLeftCell="A4" zoomScale="70" zoomScaleNormal="70" workbookViewId="0">
      <selection activeCell="E11" sqref="E11:E13"/>
    </sheetView>
  </sheetViews>
  <sheetFormatPr defaultColWidth="9" defaultRowHeight="33.9" customHeight="1" x14ac:dyDescent="0.3"/>
  <cols>
    <col min="1" max="1" width="40.109375" style="8" customWidth="1"/>
    <col min="2" max="2" width="24.77734375" style="8" customWidth="1"/>
    <col min="3" max="3" width="23.44140625" style="8" customWidth="1"/>
    <col min="4" max="4" width="35.21875" style="8" customWidth="1"/>
    <col min="5" max="5" width="21.33203125" style="8" customWidth="1"/>
    <col min="6" max="6" width="0.21875" style="1" customWidth="1"/>
    <col min="7" max="7" width="11.33203125" style="1" customWidth="1"/>
    <col min="8" max="9" width="9" style="1"/>
    <col min="10" max="12" width="9.44140625" style="1" customWidth="1"/>
    <col min="13" max="16384" width="9" style="1"/>
  </cols>
  <sheetData>
    <row r="1" spans="1:8" ht="57.9" customHeight="1" thickBot="1" x14ac:dyDescent="0.35">
      <c r="A1" s="66" t="s">
        <v>54</v>
      </c>
      <c r="B1" s="66"/>
      <c r="C1" s="66"/>
      <c r="D1" s="66"/>
      <c r="E1" s="66"/>
      <c r="F1" s="3"/>
    </row>
    <row r="2" spans="1:8" ht="24" customHeight="1" thickTop="1" x14ac:dyDescent="0.3">
      <c r="A2" s="67" t="s">
        <v>19</v>
      </c>
      <c r="B2" s="67"/>
      <c r="C2" s="53" t="s">
        <v>21</v>
      </c>
      <c r="D2" s="69" t="s">
        <v>23</v>
      </c>
      <c r="E2" s="69"/>
      <c r="F2" s="4"/>
    </row>
    <row r="3" spans="1:8" ht="49.5" customHeight="1" x14ac:dyDescent="0.3">
      <c r="A3" s="68" t="s">
        <v>20</v>
      </c>
      <c r="B3" s="68"/>
      <c r="C3" s="54" t="s">
        <v>22</v>
      </c>
      <c r="D3" s="70" t="s">
        <v>24</v>
      </c>
      <c r="E3" s="70"/>
      <c r="F3" s="4"/>
    </row>
    <row r="4" spans="1:8" ht="44.1" customHeight="1" x14ac:dyDescent="0.3">
      <c r="A4" s="52" t="s">
        <v>93</v>
      </c>
      <c r="B4" s="9"/>
      <c r="C4" s="9"/>
      <c r="D4" s="9"/>
      <c r="E4" s="9"/>
    </row>
    <row r="5" spans="1:8" ht="44.1" customHeight="1" x14ac:dyDescent="0.3">
      <c r="A5" s="65" t="s">
        <v>16</v>
      </c>
      <c r="B5" s="65"/>
      <c r="C5" s="65"/>
      <c r="D5" s="65"/>
      <c r="E5" s="65"/>
    </row>
    <row r="6" spans="1:8" s="2" customFormat="1" ht="33.9" customHeight="1" x14ac:dyDescent="0.3">
      <c r="A6" s="6" t="s">
        <v>11</v>
      </c>
      <c r="B6" s="6" t="s">
        <v>12</v>
      </c>
      <c r="C6" s="6" t="s">
        <v>13</v>
      </c>
      <c r="D6" s="6" t="s">
        <v>14</v>
      </c>
      <c r="E6" s="6" t="s">
        <v>0</v>
      </c>
    </row>
    <row r="7" spans="1:8" s="2" customFormat="1" ht="33.75" customHeight="1" x14ac:dyDescent="0.3">
      <c r="A7" s="31" t="s">
        <v>4</v>
      </c>
      <c r="B7" s="32" t="str">
        <f t="array" ref="B7">IFERROR(INDEX(#REF!,SMALL(IF(#REF!=rngInvoice,ROW(#REF!)-ROW(#REF!)), ROW(#REF!)), MATCH($B$6,#REF!, 0)),"")</f>
        <v/>
      </c>
      <c r="C7" s="33" t="str">
        <f t="array" ref="C7">IFERROR(INDEX(#REF!,SMALL(IF(#REF!=rngInvoice,ROW(#REF!)-ROW(#REF!)), ROW(#REF!)), MATCH($C$6,#REF!, 0)),"")</f>
        <v/>
      </c>
      <c r="D7" s="34" t="s">
        <v>170</v>
      </c>
      <c r="E7" s="35">
        <v>68717.399999999994</v>
      </c>
      <c r="H7" s="22"/>
    </row>
    <row r="8" spans="1:8" s="2" customFormat="1" ht="24.75" customHeight="1" x14ac:dyDescent="0.3">
      <c r="A8" s="31" t="s">
        <v>4</v>
      </c>
      <c r="B8" s="32"/>
      <c r="C8" s="33"/>
      <c r="D8" s="34" t="s">
        <v>171</v>
      </c>
      <c r="E8" s="35">
        <v>912.6</v>
      </c>
      <c r="H8" s="22"/>
    </row>
    <row r="9" spans="1:8" s="2" customFormat="1" ht="41.4" customHeight="1" x14ac:dyDescent="0.3">
      <c r="A9" s="31" t="s">
        <v>4</v>
      </c>
      <c r="B9" s="32" t="str">
        <f t="array" ref="B9">IFERROR(INDEX(#REF!,SMALL(IF(#REF!=rngInvoice,ROW(#REF!)-ROW(#REF!)), ROW(3:3)), MATCH($B$6,#REF!, 0)),"")</f>
        <v/>
      </c>
      <c r="C9" s="33" t="str">
        <f t="array" ref="C9">IFERROR(INDEX(#REF!,SMALL(IF(#REF!=rngInvoice,ROW(#REF!)-ROW(#REF!)), ROW(3:3)), MATCH($C$6,#REF!, 0)),"")</f>
        <v/>
      </c>
      <c r="D9" s="34" t="s">
        <v>172</v>
      </c>
      <c r="E9" s="35">
        <v>11338.37</v>
      </c>
      <c r="H9" s="22"/>
    </row>
    <row r="10" spans="1:8" s="2" customFormat="1" ht="63.6" customHeight="1" x14ac:dyDescent="0.3">
      <c r="A10" s="31" t="s">
        <v>5</v>
      </c>
      <c r="B10" s="36">
        <v>18683136487</v>
      </c>
      <c r="C10" s="33" t="s">
        <v>1</v>
      </c>
      <c r="D10" s="34" t="s">
        <v>173</v>
      </c>
      <c r="E10" s="35">
        <v>210</v>
      </c>
    </row>
    <row r="11" spans="1:8" s="2" customFormat="1" ht="33.9" customHeight="1" x14ac:dyDescent="0.3">
      <c r="A11" s="31" t="s">
        <v>53</v>
      </c>
      <c r="B11" s="32"/>
      <c r="C11" s="33"/>
      <c r="D11" s="34" t="s">
        <v>174</v>
      </c>
      <c r="E11" s="35">
        <v>2691</v>
      </c>
    </row>
    <row r="12" spans="1:8" s="2" customFormat="1" ht="33.9" customHeight="1" x14ac:dyDescent="0.3">
      <c r="A12" s="31" t="s">
        <v>53</v>
      </c>
      <c r="B12" s="32" t="str">
        <f t="array" ref="B12">IFERROR(INDEX(#REF!,SMALL(IF(#REF!=rngInvoice,ROW(#REF!)-ROW(#REF!)), ROW(4:4)), MATCH($B$6,#REF!, 0)),"")</f>
        <v/>
      </c>
      <c r="C12" s="33" t="str">
        <f t="array" ref="C12">IFERROR(INDEX(#REF!,SMALL(IF(#REF!=rngInvoice,ROW(#REF!)-ROW(#REF!)), ROW(4:4)), MATCH($C$6,#REF!, 0)),"")</f>
        <v/>
      </c>
      <c r="D12" s="33" t="s">
        <v>175</v>
      </c>
      <c r="E12" s="35">
        <v>39.68</v>
      </c>
    </row>
    <row r="13" spans="1:8" s="2" customFormat="1" ht="45" customHeight="1" x14ac:dyDescent="0.3">
      <c r="A13" s="31" t="s">
        <v>53</v>
      </c>
      <c r="B13" s="32" t="str">
        <f t="array" ref="B13">IFERROR(INDEX(#REF!,SMALL(IF(#REF!=rngInvoice,ROW(#REF!)-ROW(#REF!)), ROW(5:5)), MATCH($B$6,#REF!, 0)),"")</f>
        <v/>
      </c>
      <c r="C13" s="33" t="str">
        <f t="array" ref="C13">IFERROR(INDEX(#REF!,SMALL(IF(#REF!=rngInvoice,ROW(#REF!)-ROW(#REF!)), ROW(5:5)), MATCH($C$6,#REF!, 0)),"")</f>
        <v/>
      </c>
      <c r="D13" s="34" t="s">
        <v>176</v>
      </c>
      <c r="E13" s="35">
        <v>444.02</v>
      </c>
    </row>
    <row r="14" spans="1:8" s="2" customFormat="1" ht="33.9" customHeight="1" x14ac:dyDescent="0.3">
      <c r="A14" s="64" t="s">
        <v>74</v>
      </c>
      <c r="B14" s="60">
        <v>64546066176</v>
      </c>
      <c r="C14" s="59" t="s">
        <v>1</v>
      </c>
      <c r="D14" s="62" t="s">
        <v>18</v>
      </c>
      <c r="E14" s="63">
        <v>750</v>
      </c>
      <c r="G14" s="24"/>
    </row>
    <row r="15" spans="1:8" ht="33.9" customHeight="1" x14ac:dyDescent="0.3">
      <c r="A15" s="25" t="s">
        <v>51</v>
      </c>
      <c r="B15" s="10"/>
      <c r="C15" s="5"/>
      <c r="D15" s="5"/>
      <c r="E15" s="26">
        <f>SUM(E7:F14)</f>
        <v>85103.069999999992</v>
      </c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A9:C9 A7:D8">
    <cfRule type="expression" dxfId="173" priority="274">
      <formula>MOD(ROW(),2)=0</formula>
    </cfRule>
  </conditionalFormatting>
  <conditionalFormatting sqref="E7:E9">
    <cfRule type="expression" dxfId="172" priority="272">
      <formula>MOD(ROW(),2)=0</formula>
    </cfRule>
    <cfRule type="expression" dxfId="171" priority="273">
      <formula>MOD(ROW(),2)=1</formula>
    </cfRule>
  </conditionalFormatting>
  <conditionalFormatting sqref="D9">
    <cfRule type="expression" dxfId="170" priority="271">
      <formula>MOD(ROW(),2)=0</formula>
    </cfRule>
  </conditionalFormatting>
  <conditionalFormatting sqref="C10:D10 A10">
    <cfRule type="expression" dxfId="169" priority="270">
      <formula>MOD(ROW(),2)=0</formula>
    </cfRule>
  </conditionalFormatting>
  <conditionalFormatting sqref="E10">
    <cfRule type="expression" dxfId="168" priority="268">
      <formula>MOD(ROW(),2)=0</formula>
    </cfRule>
    <cfRule type="expression" dxfId="167" priority="269">
      <formula>MOD(ROW(),2)=1</formula>
    </cfRule>
  </conditionalFormatting>
  <conditionalFormatting sqref="A15">
    <cfRule type="expression" dxfId="166" priority="262">
      <formula>MOD(ROW(),2)=0</formula>
    </cfRule>
  </conditionalFormatting>
  <conditionalFormatting sqref="E15">
    <cfRule type="expression" dxfId="165" priority="263">
      <formula>MOD(ROW(),2)=0</formula>
    </cfRule>
    <cfRule type="expression" dxfId="164" priority="264">
      <formula>MOD(ROW(),2)=1</formula>
    </cfRule>
  </conditionalFormatting>
  <conditionalFormatting sqref="D15">
    <cfRule type="expression" dxfId="163" priority="261">
      <formula>MOD(ROW(),2)=0</formula>
    </cfRule>
  </conditionalFormatting>
  <conditionalFormatting sqref="C15">
    <cfRule type="expression" dxfId="162" priority="260">
      <formula>MOD(ROW(),2)=0</formula>
    </cfRule>
  </conditionalFormatting>
  <conditionalFormatting sqref="B15">
    <cfRule type="expression" dxfId="161" priority="259">
      <formula>MOD(ROW(),2)=0</formula>
    </cfRule>
  </conditionalFormatting>
  <conditionalFormatting sqref="A14:C14">
    <cfRule type="expression" dxfId="160" priority="100">
      <formula>MOD(ROW(),2)=0</formula>
    </cfRule>
  </conditionalFormatting>
  <conditionalFormatting sqref="E14">
    <cfRule type="expression" dxfId="159" priority="98">
      <formula>MOD(ROW(),2)=0</formula>
    </cfRule>
    <cfRule type="expression" dxfId="158" priority="99">
      <formula>MOD(ROW(),2)=1</formula>
    </cfRule>
  </conditionalFormatting>
  <conditionalFormatting sqref="A11:D13">
    <cfRule type="expression" dxfId="157" priority="4">
      <formula>MOD(ROW(),2)=0</formula>
    </cfRule>
  </conditionalFormatting>
  <conditionalFormatting sqref="E11:E13">
    <cfRule type="expression" dxfId="156" priority="2">
      <formula>MOD(ROW(),2)=0</formula>
    </cfRule>
    <cfRule type="expression" dxfId="155" priority="3">
      <formula>MOD(ROW(),2)=1</formula>
    </cfRule>
  </conditionalFormatting>
  <conditionalFormatting sqref="D14">
    <cfRule type="expression" dxfId="154" priority="1">
      <formula>MOD(ROW(),2)=0</formula>
    </cfRule>
  </conditionalFormatting>
  <printOptions horizontalCentered="1"/>
  <pageMargins left="0.7" right="0.7" top="1" bottom="1" header="0.3" footer="0.3"/>
  <pageSetup paperSize="9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40"/>
  <sheetViews>
    <sheetView showGridLines="0" tabSelected="1" topLeftCell="A34" zoomScale="80" zoomScaleNormal="80" workbookViewId="0">
      <selection activeCell="L37" sqref="L37"/>
    </sheetView>
  </sheetViews>
  <sheetFormatPr defaultColWidth="9" defaultRowHeight="33.9" customHeight="1" x14ac:dyDescent="0.3"/>
  <cols>
    <col min="1" max="1" width="40.109375" style="8" customWidth="1"/>
    <col min="2" max="2" width="24.77734375" style="8" customWidth="1"/>
    <col min="3" max="3" width="23.44140625" style="8" customWidth="1"/>
    <col min="4" max="4" width="35.21875" style="8" customWidth="1"/>
    <col min="5" max="5" width="21.33203125" style="8" customWidth="1"/>
    <col min="6" max="6" width="0.21875" style="1" customWidth="1"/>
    <col min="7" max="7" width="11.33203125" style="1" customWidth="1"/>
    <col min="8" max="9" width="9" style="1"/>
    <col min="10" max="12" width="9.44140625" style="1" customWidth="1"/>
    <col min="13" max="16384" width="9" style="1"/>
  </cols>
  <sheetData>
    <row r="1" spans="1:8" ht="57.9" customHeight="1" thickBot="1" x14ac:dyDescent="0.35">
      <c r="A1" s="66" t="s">
        <v>54</v>
      </c>
      <c r="B1" s="66"/>
      <c r="C1" s="66"/>
      <c r="D1" s="66"/>
      <c r="E1" s="66"/>
      <c r="F1" s="3"/>
    </row>
    <row r="2" spans="1:8" ht="24" customHeight="1" thickTop="1" x14ac:dyDescent="0.3">
      <c r="A2" s="67" t="s">
        <v>19</v>
      </c>
      <c r="B2" s="67"/>
      <c r="C2" s="56" t="s">
        <v>21</v>
      </c>
      <c r="D2" s="69" t="s">
        <v>23</v>
      </c>
      <c r="E2" s="69"/>
      <c r="F2" s="4"/>
    </row>
    <row r="3" spans="1:8" ht="49.5" customHeight="1" x14ac:dyDescent="0.3">
      <c r="A3" s="68" t="s">
        <v>20</v>
      </c>
      <c r="B3" s="68"/>
      <c r="C3" s="57" t="s">
        <v>22</v>
      </c>
      <c r="D3" s="70" t="s">
        <v>24</v>
      </c>
      <c r="E3" s="70"/>
      <c r="F3" s="4"/>
    </row>
    <row r="4" spans="1:8" ht="44.1" customHeight="1" x14ac:dyDescent="0.3">
      <c r="A4" s="55" t="s">
        <v>94</v>
      </c>
      <c r="B4" s="9"/>
      <c r="C4" s="9"/>
      <c r="D4" s="9"/>
      <c r="E4" s="9"/>
    </row>
    <row r="5" spans="1:8" ht="44.1" customHeight="1" x14ac:dyDescent="0.3">
      <c r="A5" s="65" t="s">
        <v>16</v>
      </c>
      <c r="B5" s="65"/>
      <c r="C5" s="65"/>
      <c r="D5" s="65"/>
      <c r="E5" s="65"/>
    </row>
    <row r="6" spans="1:8" s="2" customFormat="1" ht="33.9" customHeight="1" x14ac:dyDescent="0.3">
      <c r="A6" s="6" t="s">
        <v>11</v>
      </c>
      <c r="B6" s="6" t="s">
        <v>12</v>
      </c>
      <c r="C6" s="6" t="s">
        <v>13</v>
      </c>
      <c r="D6" s="6" t="s">
        <v>14</v>
      </c>
      <c r="E6" s="6" t="s">
        <v>0</v>
      </c>
    </row>
    <row r="7" spans="1:8" s="2" customFormat="1" ht="33.75" customHeight="1" x14ac:dyDescent="0.3">
      <c r="A7" s="31" t="s">
        <v>4</v>
      </c>
      <c r="B7" s="32" t="str">
        <f t="array" ref="B7">IFERROR(INDEX(#REF!,SMALL(IF(#REF!=rngInvoice,ROW(#REF!)-ROW(#REF!)), ROW(#REF!)), MATCH($B$6,#REF!, 0)),"")</f>
        <v/>
      </c>
      <c r="C7" s="33" t="str">
        <f t="array" ref="C7">IFERROR(INDEX(#REF!,SMALL(IF(#REF!=rngInvoice,ROW(#REF!)-ROW(#REF!)), ROW(#REF!)), MATCH($C$6,#REF!, 0)),"")</f>
        <v/>
      </c>
      <c r="D7" s="34" t="s">
        <v>179</v>
      </c>
      <c r="E7" s="35">
        <f>67801.18+250</f>
        <v>68051.179999999993</v>
      </c>
      <c r="H7" s="22"/>
    </row>
    <row r="8" spans="1:8" s="2" customFormat="1" ht="24.75" customHeight="1" x14ac:dyDescent="0.3">
      <c r="A8" s="31" t="s">
        <v>4</v>
      </c>
      <c r="B8" s="32"/>
      <c r="C8" s="33"/>
      <c r="D8" s="34" t="s">
        <v>180</v>
      </c>
      <c r="E8" s="35">
        <v>616.13</v>
      </c>
      <c r="H8" s="22"/>
    </row>
    <row r="9" spans="1:8" s="2" customFormat="1" ht="41.4" customHeight="1" x14ac:dyDescent="0.3">
      <c r="A9" s="31" t="s">
        <v>4</v>
      </c>
      <c r="B9" s="32" t="str">
        <f t="array" ref="B9">IFERROR(INDEX(#REF!,SMALL(IF(#REF!=rngInvoice,ROW(#REF!)-ROW(#REF!)), ROW(3:3)), MATCH($B$6,#REF!, 0)),"")</f>
        <v/>
      </c>
      <c r="C9" s="33" t="str">
        <f t="array" ref="C9">IFERROR(INDEX(#REF!,SMALL(IF(#REF!=rngInvoice,ROW(#REF!)-ROW(#REF!)), ROW(3:3)), MATCH($C$6,#REF!, 0)),"")</f>
        <v/>
      </c>
      <c r="D9" s="34" t="s">
        <v>181</v>
      </c>
      <c r="E9" s="35">
        <f>11187.2+41.26</f>
        <v>11228.460000000001</v>
      </c>
      <c r="H9" s="22"/>
    </row>
    <row r="10" spans="1:8" s="2" customFormat="1" ht="41.4" customHeight="1" x14ac:dyDescent="0.3">
      <c r="A10" s="31" t="s">
        <v>4</v>
      </c>
      <c r="B10" s="32" t="str">
        <f t="array" ref="B10">IFERROR(INDEX(#REF!,SMALL(IF(#REF!=rngInvoice,ROW(#REF!)-ROW(#REF!)), ROW(4:4)), MATCH($B$6,#REF!, 0)),"")</f>
        <v/>
      </c>
      <c r="C10" s="33" t="str">
        <f t="array" ref="C10">IFERROR(INDEX(#REF!,SMALL(IF(#REF!=rngInvoice,ROW(#REF!)-ROW(#REF!)), ROW(4:4)), MATCH($C$6,#REF!, 0)),"")</f>
        <v/>
      </c>
      <c r="D10" s="34" t="s">
        <v>186</v>
      </c>
      <c r="E10" s="35">
        <v>720</v>
      </c>
      <c r="H10" s="22"/>
    </row>
    <row r="11" spans="1:8" s="2" customFormat="1" ht="63.6" customHeight="1" x14ac:dyDescent="0.3">
      <c r="A11" s="31" t="s">
        <v>5</v>
      </c>
      <c r="B11" s="36">
        <v>18683136487</v>
      </c>
      <c r="C11" s="33" t="s">
        <v>1</v>
      </c>
      <c r="D11" s="34" t="s">
        <v>182</v>
      </c>
      <c r="E11" s="35">
        <v>210</v>
      </c>
    </row>
    <row r="12" spans="1:8" s="2" customFormat="1" ht="63.6" customHeight="1" x14ac:dyDescent="0.3">
      <c r="A12" s="31" t="s">
        <v>53</v>
      </c>
      <c r="B12" s="32"/>
      <c r="C12" s="33"/>
      <c r="D12" s="34" t="s">
        <v>183</v>
      </c>
      <c r="E12" s="35">
        <f>1740+600</f>
        <v>2340</v>
      </c>
    </row>
    <row r="13" spans="1:8" s="2" customFormat="1" ht="63.6" customHeight="1" x14ac:dyDescent="0.3">
      <c r="A13" s="31" t="s">
        <v>53</v>
      </c>
      <c r="B13" s="32" t="str">
        <f t="array" ref="B13">IFERROR(INDEX(#REF!,SMALL(IF(#REF!=rngInvoice,ROW(#REF!)-ROW(#REF!)), ROW(4:4)), MATCH($B$6,#REF!, 0)),"")</f>
        <v/>
      </c>
      <c r="C13" s="33" t="str">
        <f t="array" ref="C13">IFERROR(INDEX(#REF!,SMALL(IF(#REF!=rngInvoice,ROW(#REF!)-ROW(#REF!)), ROW(4:4)), MATCH($C$6,#REF!, 0)),"")</f>
        <v/>
      </c>
      <c r="D13" s="33" t="s">
        <v>184</v>
      </c>
      <c r="E13" s="35">
        <f>39.4+15.14</f>
        <v>54.54</v>
      </c>
    </row>
    <row r="14" spans="1:8" s="2" customFormat="1" ht="63.6" customHeight="1" x14ac:dyDescent="0.3">
      <c r="A14" s="31" t="s">
        <v>53</v>
      </c>
      <c r="B14" s="32" t="str">
        <f t="array" ref="B14">IFERROR(INDEX(#REF!,SMALL(IF(#REF!=rngInvoice,ROW(#REF!)-ROW(#REF!)), ROW(5:5)), MATCH($B$6,#REF!, 0)),"")</f>
        <v/>
      </c>
      <c r="C14" s="33" t="str">
        <f t="array" ref="C14">IFERROR(INDEX(#REF!,SMALL(IF(#REF!=rngInvoice,ROW(#REF!)-ROW(#REF!)), ROW(5:5)), MATCH($C$6,#REF!, 0)),"")</f>
        <v/>
      </c>
      <c r="D14" s="34" t="s">
        <v>185</v>
      </c>
      <c r="E14" s="35">
        <f>99+287.1</f>
        <v>386.1</v>
      </c>
    </row>
    <row r="15" spans="1:8" s="2" customFormat="1" ht="33.9" customHeight="1" x14ac:dyDescent="0.3">
      <c r="A15" s="7" t="s">
        <v>64</v>
      </c>
      <c r="B15" s="15">
        <v>95970838122</v>
      </c>
      <c r="C15" s="5" t="s">
        <v>33</v>
      </c>
      <c r="D15" s="5" t="s">
        <v>27</v>
      </c>
      <c r="E15" s="35">
        <v>324.47000000000003</v>
      </c>
    </row>
    <row r="16" spans="1:8" s="2" customFormat="1" ht="33.9" customHeight="1" x14ac:dyDescent="0.3">
      <c r="A16" s="7" t="s">
        <v>64</v>
      </c>
      <c r="B16" s="15">
        <v>95970838122</v>
      </c>
      <c r="C16" s="5" t="s">
        <v>33</v>
      </c>
      <c r="D16" s="5" t="s">
        <v>27</v>
      </c>
      <c r="E16" s="35">
        <v>333.43</v>
      </c>
    </row>
    <row r="17" spans="1:7" s="2" customFormat="1" ht="33.9" customHeight="1" x14ac:dyDescent="0.3">
      <c r="A17" s="7" t="s">
        <v>64</v>
      </c>
      <c r="B17" s="15">
        <v>95970838122</v>
      </c>
      <c r="C17" s="5" t="s">
        <v>33</v>
      </c>
      <c r="D17" s="5" t="s">
        <v>27</v>
      </c>
      <c r="E17" s="35">
        <v>67.59</v>
      </c>
    </row>
    <row r="18" spans="1:7" s="2" customFormat="1" ht="33.9" customHeight="1" x14ac:dyDescent="0.3">
      <c r="A18" s="7" t="s">
        <v>64</v>
      </c>
      <c r="B18" s="15">
        <v>95970838122</v>
      </c>
      <c r="C18" s="5" t="s">
        <v>33</v>
      </c>
      <c r="D18" s="5" t="s">
        <v>27</v>
      </c>
      <c r="E18" s="35">
        <v>85.65</v>
      </c>
      <c r="G18" s="24"/>
    </row>
    <row r="19" spans="1:7" s="2" customFormat="1" ht="33.9" customHeight="1" x14ac:dyDescent="0.3">
      <c r="A19" s="31" t="s">
        <v>49</v>
      </c>
      <c r="B19" s="51">
        <v>78344221376</v>
      </c>
      <c r="C19" s="33" t="s">
        <v>50</v>
      </c>
      <c r="D19" s="33" t="s">
        <v>27</v>
      </c>
      <c r="E19" s="35">
        <v>814.76</v>
      </c>
    </row>
    <row r="20" spans="1:7" s="2" customFormat="1" ht="33.9" customHeight="1" x14ac:dyDescent="0.3">
      <c r="A20" s="31" t="s">
        <v>49</v>
      </c>
      <c r="B20" s="51">
        <v>78344221376</v>
      </c>
      <c r="C20" s="33" t="s">
        <v>50</v>
      </c>
      <c r="D20" s="33" t="s">
        <v>27</v>
      </c>
      <c r="E20" s="35">
        <v>815.84</v>
      </c>
    </row>
    <row r="21" spans="1:7" s="2" customFormat="1" ht="33.9" customHeight="1" x14ac:dyDescent="0.3">
      <c r="A21" s="31" t="s">
        <v>49</v>
      </c>
      <c r="B21" s="51">
        <v>78344221376</v>
      </c>
      <c r="C21" s="33" t="s">
        <v>50</v>
      </c>
      <c r="D21" s="33" t="s">
        <v>27</v>
      </c>
      <c r="E21" s="35">
        <v>1065.21</v>
      </c>
    </row>
    <row r="22" spans="1:7" s="2" customFormat="1" ht="33.9" customHeight="1" x14ac:dyDescent="0.3">
      <c r="A22" s="7" t="s">
        <v>25</v>
      </c>
      <c r="B22" s="15">
        <v>44138062462</v>
      </c>
      <c r="C22" s="5" t="s">
        <v>26</v>
      </c>
      <c r="D22" s="5" t="s">
        <v>27</v>
      </c>
      <c r="E22" s="12">
        <v>129.69999999999999</v>
      </c>
    </row>
    <row r="23" spans="1:7" s="2" customFormat="1" ht="33.9" customHeight="1" x14ac:dyDescent="0.3">
      <c r="A23" s="7" t="s">
        <v>25</v>
      </c>
      <c r="B23" s="15">
        <v>44138062462</v>
      </c>
      <c r="C23" s="5" t="s">
        <v>26</v>
      </c>
      <c r="D23" s="5" t="s">
        <v>27</v>
      </c>
      <c r="E23" s="12">
        <v>74.2</v>
      </c>
    </row>
    <row r="24" spans="1:7" s="2" customFormat="1" ht="33.9" customHeight="1" x14ac:dyDescent="0.3">
      <c r="A24" s="7" t="s">
        <v>25</v>
      </c>
      <c r="B24" s="15">
        <v>44138062462</v>
      </c>
      <c r="C24" s="5" t="s">
        <v>26</v>
      </c>
      <c r="D24" s="5" t="s">
        <v>27</v>
      </c>
      <c r="E24" s="12">
        <v>123.38</v>
      </c>
    </row>
    <row r="25" spans="1:7" s="2" customFormat="1" ht="33.9" customHeight="1" x14ac:dyDescent="0.3">
      <c r="A25" s="7" t="s">
        <v>25</v>
      </c>
      <c r="B25" s="15">
        <v>44138062462</v>
      </c>
      <c r="C25" s="5" t="s">
        <v>26</v>
      </c>
      <c r="D25" s="5" t="s">
        <v>27</v>
      </c>
      <c r="E25" s="12">
        <v>70.209999999999994</v>
      </c>
    </row>
    <row r="26" spans="1:7" s="2" customFormat="1" ht="33.9" customHeight="1" x14ac:dyDescent="0.3">
      <c r="A26" s="7" t="s">
        <v>25</v>
      </c>
      <c r="B26" s="15">
        <v>44138062462</v>
      </c>
      <c r="C26" s="5" t="s">
        <v>26</v>
      </c>
      <c r="D26" s="5" t="s">
        <v>27</v>
      </c>
      <c r="E26" s="12">
        <v>98.69</v>
      </c>
    </row>
    <row r="27" spans="1:7" s="2" customFormat="1" ht="33.9" customHeight="1" x14ac:dyDescent="0.3">
      <c r="A27" s="7" t="s">
        <v>25</v>
      </c>
      <c r="B27" s="15">
        <v>44138062462</v>
      </c>
      <c r="C27" s="5" t="s">
        <v>26</v>
      </c>
      <c r="D27" s="5" t="s">
        <v>27</v>
      </c>
      <c r="E27" s="12">
        <v>44.56</v>
      </c>
    </row>
    <row r="28" spans="1:7" s="2" customFormat="1" ht="33.9" customHeight="1" x14ac:dyDescent="0.3">
      <c r="A28" s="7" t="s">
        <v>25</v>
      </c>
      <c r="B28" s="15">
        <v>44138062462</v>
      </c>
      <c r="C28" s="5" t="s">
        <v>26</v>
      </c>
      <c r="D28" s="5" t="s">
        <v>27</v>
      </c>
      <c r="E28" s="12">
        <v>36.880000000000003</v>
      </c>
    </row>
    <row r="29" spans="1:7" s="2" customFormat="1" ht="33.9" customHeight="1" x14ac:dyDescent="0.3">
      <c r="A29" s="7" t="s">
        <v>25</v>
      </c>
      <c r="B29" s="15">
        <v>44138062462</v>
      </c>
      <c r="C29" s="5" t="s">
        <v>26</v>
      </c>
      <c r="D29" s="5" t="s">
        <v>27</v>
      </c>
      <c r="E29" s="12">
        <v>105.75</v>
      </c>
    </row>
    <row r="30" spans="1:7" s="2" customFormat="1" ht="44.25" customHeight="1" x14ac:dyDescent="0.3">
      <c r="A30" s="7" t="s">
        <v>25</v>
      </c>
      <c r="B30" s="15">
        <v>44138062462</v>
      </c>
      <c r="C30" s="5" t="s">
        <v>26</v>
      </c>
      <c r="D30" s="5" t="s">
        <v>27</v>
      </c>
      <c r="E30" s="12">
        <v>53.48</v>
      </c>
    </row>
    <row r="31" spans="1:7" s="2" customFormat="1" ht="33.9" customHeight="1" x14ac:dyDescent="0.3">
      <c r="A31" s="7" t="s">
        <v>25</v>
      </c>
      <c r="B31" s="15">
        <v>44138062462</v>
      </c>
      <c r="C31" s="5" t="s">
        <v>26</v>
      </c>
      <c r="D31" s="5" t="s">
        <v>27</v>
      </c>
      <c r="E31" s="12">
        <v>146.5</v>
      </c>
    </row>
    <row r="32" spans="1:7" s="2" customFormat="1" ht="33.9" customHeight="1" x14ac:dyDescent="0.3">
      <c r="A32" s="7" t="s">
        <v>25</v>
      </c>
      <c r="B32" s="15">
        <v>44138062462</v>
      </c>
      <c r="C32" s="5" t="s">
        <v>26</v>
      </c>
      <c r="D32" s="5" t="s">
        <v>27</v>
      </c>
      <c r="E32" s="12">
        <v>70.349999999999994</v>
      </c>
    </row>
    <row r="33" spans="1:5" s="2" customFormat="1" ht="33.9" customHeight="1" x14ac:dyDescent="0.3">
      <c r="A33" s="7" t="s">
        <v>25</v>
      </c>
      <c r="B33" s="15">
        <v>44138062462</v>
      </c>
      <c r="C33" s="5" t="s">
        <v>26</v>
      </c>
      <c r="D33" s="5" t="s">
        <v>27</v>
      </c>
      <c r="E33" s="12">
        <v>50.64</v>
      </c>
    </row>
    <row r="34" spans="1:5" ht="33.9" customHeight="1" x14ac:dyDescent="0.3">
      <c r="A34" s="31" t="s">
        <v>30</v>
      </c>
      <c r="B34" s="32">
        <v>18928523252</v>
      </c>
      <c r="C34" s="33" t="s">
        <v>31</v>
      </c>
      <c r="D34" s="33" t="s">
        <v>27</v>
      </c>
      <c r="E34" s="35">
        <v>442.01</v>
      </c>
    </row>
    <row r="35" spans="1:5" ht="33.9" customHeight="1" x14ac:dyDescent="0.3">
      <c r="A35" s="31" t="s">
        <v>187</v>
      </c>
      <c r="B35" s="51">
        <v>90464311839</v>
      </c>
      <c r="C35" s="33" t="s">
        <v>29</v>
      </c>
      <c r="D35" s="34" t="s">
        <v>188</v>
      </c>
      <c r="E35" s="35">
        <v>236</v>
      </c>
    </row>
    <row r="36" spans="1:5" ht="33.9" customHeight="1" x14ac:dyDescent="0.3">
      <c r="A36" s="31" t="s">
        <v>187</v>
      </c>
      <c r="B36" s="51">
        <v>90464311839</v>
      </c>
      <c r="C36" s="33" t="s">
        <v>29</v>
      </c>
      <c r="D36" s="11" t="s">
        <v>18</v>
      </c>
      <c r="E36" s="35">
        <v>1.51</v>
      </c>
    </row>
    <row r="37" spans="1:5" ht="33.9" customHeight="1" x14ac:dyDescent="0.3">
      <c r="A37" s="31" t="s">
        <v>4</v>
      </c>
      <c r="B37" s="10"/>
      <c r="C37" s="5"/>
      <c r="D37" s="11" t="s">
        <v>18</v>
      </c>
      <c r="E37" s="35">
        <v>240</v>
      </c>
    </row>
    <row r="38" spans="1:5" ht="33.9" customHeight="1" x14ac:dyDescent="0.3">
      <c r="A38" s="49" t="s">
        <v>189</v>
      </c>
      <c r="B38" s="32">
        <v>43192548848</v>
      </c>
      <c r="C38" s="33" t="s">
        <v>190</v>
      </c>
      <c r="D38" s="11" t="s">
        <v>18</v>
      </c>
      <c r="E38" s="35">
        <v>29.62</v>
      </c>
    </row>
    <row r="39" spans="1:5" ht="33.9" customHeight="1" x14ac:dyDescent="0.3">
      <c r="A39" s="7" t="s">
        <v>64</v>
      </c>
      <c r="B39" s="15">
        <v>95970838122</v>
      </c>
      <c r="C39" s="5" t="s">
        <v>33</v>
      </c>
      <c r="D39" s="11" t="s">
        <v>18</v>
      </c>
      <c r="E39" s="35">
        <v>53</v>
      </c>
    </row>
    <row r="40" spans="1:5" ht="33.9" customHeight="1" x14ac:dyDescent="0.3">
      <c r="A40" s="25" t="s">
        <v>51</v>
      </c>
      <c r="B40" s="10"/>
      <c r="C40" s="5"/>
      <c r="D40" s="5"/>
      <c r="E40" s="26">
        <f>SUM(E7:F39)</f>
        <v>89119.839999999982</v>
      </c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A9:C9 A7:D8">
    <cfRule type="expression" dxfId="140" priority="527">
      <formula>MOD(ROW(),2)=0</formula>
    </cfRule>
  </conditionalFormatting>
  <conditionalFormatting sqref="E7:E9">
    <cfRule type="expression" dxfId="139" priority="525">
      <formula>MOD(ROW(),2)=0</formula>
    </cfRule>
    <cfRule type="expression" dxfId="138" priority="526">
      <formula>MOD(ROW(),2)=1</formula>
    </cfRule>
  </conditionalFormatting>
  <conditionalFormatting sqref="D9">
    <cfRule type="expression" dxfId="137" priority="524">
      <formula>MOD(ROW(),2)=0</formula>
    </cfRule>
  </conditionalFormatting>
  <conditionalFormatting sqref="C11:D11 A11">
    <cfRule type="expression" dxfId="136" priority="523">
      <formula>MOD(ROW(),2)=0</formula>
    </cfRule>
  </conditionalFormatting>
  <conditionalFormatting sqref="E11">
    <cfRule type="expression" dxfId="135" priority="521">
      <formula>MOD(ROW(),2)=0</formula>
    </cfRule>
    <cfRule type="expression" dxfId="134" priority="522">
      <formula>MOD(ROW(),2)=1</formula>
    </cfRule>
  </conditionalFormatting>
  <conditionalFormatting sqref="A40">
    <cfRule type="expression" dxfId="133" priority="518">
      <formula>MOD(ROW(),2)=0</formula>
    </cfRule>
  </conditionalFormatting>
  <conditionalFormatting sqref="E40">
    <cfRule type="expression" dxfId="132" priority="519">
      <formula>MOD(ROW(),2)=0</formula>
    </cfRule>
    <cfRule type="expression" dxfId="131" priority="520">
      <formula>MOD(ROW(),2)=1</formula>
    </cfRule>
  </conditionalFormatting>
  <conditionalFormatting sqref="D40">
    <cfRule type="expression" dxfId="130" priority="517">
      <formula>MOD(ROW(),2)=0</formula>
    </cfRule>
  </conditionalFormatting>
  <conditionalFormatting sqref="C40">
    <cfRule type="expression" dxfId="129" priority="516">
      <formula>MOD(ROW(),2)=0</formula>
    </cfRule>
  </conditionalFormatting>
  <conditionalFormatting sqref="B40">
    <cfRule type="expression" dxfId="128" priority="515">
      <formula>MOD(ROW(),2)=0</formula>
    </cfRule>
  </conditionalFormatting>
  <conditionalFormatting sqref="A12:D14">
    <cfRule type="expression" dxfId="127" priority="287">
      <formula>MOD(ROW(),2)=0</formula>
    </cfRule>
  </conditionalFormatting>
  <conditionalFormatting sqref="E12:E14">
    <cfRule type="expression" dxfId="126" priority="285">
      <formula>MOD(ROW(),2)=0</formula>
    </cfRule>
    <cfRule type="expression" dxfId="125" priority="286">
      <formula>MOD(ROW(),2)=1</formula>
    </cfRule>
  </conditionalFormatting>
  <conditionalFormatting sqref="A35">
    <cfRule type="expression" dxfId="124" priority="223">
      <formula>MOD(ROW(),2)=0</formula>
    </cfRule>
  </conditionalFormatting>
  <conditionalFormatting sqref="C35:D35">
    <cfRule type="expression" dxfId="123" priority="224">
      <formula>MOD(ROW(),2)=0</formula>
    </cfRule>
  </conditionalFormatting>
  <conditionalFormatting sqref="E35">
    <cfRule type="expression" dxfId="122" priority="221">
      <formula>MOD(ROW(),2)=0</formula>
    </cfRule>
    <cfRule type="expression" dxfId="121" priority="222">
      <formula>MOD(ROW(),2)=1</formula>
    </cfRule>
  </conditionalFormatting>
  <conditionalFormatting sqref="A38:C38">
    <cfRule type="expression" dxfId="120" priority="211">
      <formula>MOD(ROW(),2)=0</formula>
    </cfRule>
  </conditionalFormatting>
  <conditionalFormatting sqref="E38">
    <cfRule type="expression" dxfId="119" priority="209">
      <formula>MOD(ROW(),2)=0</formula>
    </cfRule>
    <cfRule type="expression" dxfId="118" priority="210">
      <formula>MOD(ROW(),2)=1</formula>
    </cfRule>
  </conditionalFormatting>
  <conditionalFormatting sqref="A10:C10">
    <cfRule type="expression" dxfId="117" priority="106">
      <formula>MOD(ROW(),2)=0</formula>
    </cfRule>
  </conditionalFormatting>
  <conditionalFormatting sqref="E10">
    <cfRule type="expression" dxfId="116" priority="104">
      <formula>MOD(ROW(),2)=0</formula>
    </cfRule>
    <cfRule type="expression" dxfId="115" priority="105">
      <formula>MOD(ROW(),2)=1</formula>
    </cfRule>
  </conditionalFormatting>
  <conditionalFormatting sqref="D10">
    <cfRule type="expression" dxfId="114" priority="103">
      <formula>MOD(ROW(),2)=0</formula>
    </cfRule>
  </conditionalFormatting>
  <conditionalFormatting sqref="E15">
    <cfRule type="expression" dxfId="113" priority="101">
      <formula>MOD(ROW(),2)=0</formula>
    </cfRule>
    <cfRule type="expression" dxfId="112" priority="102">
      <formula>MOD(ROW(),2)=1</formula>
    </cfRule>
  </conditionalFormatting>
  <conditionalFormatting sqref="A15">
    <cfRule type="expression" dxfId="111" priority="99">
      <formula>MOD(ROW(),2)=0</formula>
    </cfRule>
  </conditionalFormatting>
  <conditionalFormatting sqref="C15">
    <cfRule type="expression" dxfId="110" priority="100">
      <formula>MOD(ROW(),2)=0</formula>
    </cfRule>
  </conditionalFormatting>
  <conditionalFormatting sqref="D15">
    <cfRule type="expression" dxfId="109" priority="98">
      <formula>MOD(ROW(),2)=0</formula>
    </cfRule>
  </conditionalFormatting>
  <conditionalFormatting sqref="E16">
    <cfRule type="expression" dxfId="108" priority="96">
      <formula>MOD(ROW(),2)=0</formula>
    </cfRule>
    <cfRule type="expression" dxfId="107" priority="97">
      <formula>MOD(ROW(),2)=1</formula>
    </cfRule>
  </conditionalFormatting>
  <conditionalFormatting sqref="A16">
    <cfRule type="expression" dxfId="106" priority="94">
      <formula>MOD(ROW(),2)=0</formula>
    </cfRule>
  </conditionalFormatting>
  <conditionalFormatting sqref="C16">
    <cfRule type="expression" dxfId="105" priority="95">
      <formula>MOD(ROW(),2)=0</formula>
    </cfRule>
  </conditionalFormatting>
  <conditionalFormatting sqref="D16">
    <cfRule type="expression" dxfId="104" priority="93">
      <formula>MOD(ROW(),2)=0</formula>
    </cfRule>
  </conditionalFormatting>
  <conditionalFormatting sqref="E17">
    <cfRule type="expression" dxfId="103" priority="91">
      <formula>MOD(ROW(),2)=0</formula>
    </cfRule>
    <cfRule type="expression" dxfId="102" priority="92">
      <formula>MOD(ROW(),2)=1</formula>
    </cfRule>
  </conditionalFormatting>
  <conditionalFormatting sqref="A17">
    <cfRule type="expression" dxfId="101" priority="89">
      <formula>MOD(ROW(),2)=0</formula>
    </cfRule>
  </conditionalFormatting>
  <conditionalFormatting sqref="C17">
    <cfRule type="expression" dxfId="100" priority="90">
      <formula>MOD(ROW(),2)=0</formula>
    </cfRule>
  </conditionalFormatting>
  <conditionalFormatting sqref="D17">
    <cfRule type="expression" dxfId="99" priority="88">
      <formula>MOD(ROW(),2)=0</formula>
    </cfRule>
  </conditionalFormatting>
  <conditionalFormatting sqref="E18">
    <cfRule type="expression" dxfId="98" priority="86">
      <formula>MOD(ROW(),2)=0</formula>
    </cfRule>
    <cfRule type="expression" dxfId="97" priority="87">
      <formula>MOD(ROW(),2)=1</formula>
    </cfRule>
  </conditionalFormatting>
  <conditionalFormatting sqref="A18">
    <cfRule type="expression" dxfId="96" priority="84">
      <formula>MOD(ROW(),2)=0</formula>
    </cfRule>
  </conditionalFormatting>
  <conditionalFormatting sqref="C18">
    <cfRule type="expression" dxfId="95" priority="85">
      <formula>MOD(ROW(),2)=0</formula>
    </cfRule>
  </conditionalFormatting>
  <conditionalFormatting sqref="D18">
    <cfRule type="expression" dxfId="94" priority="83">
      <formula>MOD(ROW(),2)=0</formula>
    </cfRule>
  </conditionalFormatting>
  <conditionalFormatting sqref="A19">
    <cfRule type="expression" dxfId="93" priority="81">
      <formula>MOD(ROW(),2)=0</formula>
    </cfRule>
  </conditionalFormatting>
  <conditionalFormatting sqref="C19:D19">
    <cfRule type="expression" dxfId="92" priority="82">
      <formula>MOD(ROW(),2)=0</formula>
    </cfRule>
  </conditionalFormatting>
  <conditionalFormatting sqref="E19">
    <cfRule type="expression" dxfId="91" priority="79">
      <formula>MOD(ROW(),2)=0</formula>
    </cfRule>
    <cfRule type="expression" dxfId="90" priority="80">
      <formula>MOD(ROW(),2)=1</formula>
    </cfRule>
  </conditionalFormatting>
  <conditionalFormatting sqref="A20">
    <cfRule type="expression" dxfId="89" priority="77">
      <formula>MOD(ROW(),2)=0</formula>
    </cfRule>
  </conditionalFormatting>
  <conditionalFormatting sqref="C20:D20">
    <cfRule type="expression" dxfId="88" priority="78">
      <formula>MOD(ROW(),2)=0</formula>
    </cfRule>
  </conditionalFormatting>
  <conditionalFormatting sqref="E20">
    <cfRule type="expression" dxfId="87" priority="75">
      <formula>MOD(ROW(),2)=0</formula>
    </cfRule>
    <cfRule type="expression" dxfId="86" priority="76">
      <formula>MOD(ROW(),2)=1</formula>
    </cfRule>
  </conditionalFormatting>
  <conditionalFormatting sqref="A21">
    <cfRule type="expression" dxfId="85" priority="73">
      <formula>MOD(ROW(),2)=0</formula>
    </cfRule>
  </conditionalFormatting>
  <conditionalFormatting sqref="C21:D21">
    <cfRule type="expression" dxfId="84" priority="74">
      <formula>MOD(ROW(),2)=0</formula>
    </cfRule>
  </conditionalFormatting>
  <conditionalFormatting sqref="E21">
    <cfRule type="expression" dxfId="83" priority="71">
      <formula>MOD(ROW(),2)=0</formula>
    </cfRule>
    <cfRule type="expression" dxfId="82" priority="72">
      <formula>MOD(ROW(),2)=1</formula>
    </cfRule>
  </conditionalFormatting>
  <conditionalFormatting sqref="A22">
    <cfRule type="expression" dxfId="81" priority="69">
      <formula>MOD(ROW(),2)=0</formula>
    </cfRule>
  </conditionalFormatting>
  <conditionalFormatting sqref="C22:D22">
    <cfRule type="expression" dxfId="80" priority="70">
      <formula>MOD(ROW(),2)=0</formula>
    </cfRule>
  </conditionalFormatting>
  <conditionalFormatting sqref="E22">
    <cfRule type="expression" dxfId="79" priority="67">
      <formula>MOD(ROW(),2)=0</formula>
    </cfRule>
    <cfRule type="expression" dxfId="78" priority="68">
      <formula>MOD(ROW(),2)=1</formula>
    </cfRule>
  </conditionalFormatting>
  <conditionalFormatting sqref="A23">
    <cfRule type="expression" dxfId="77" priority="65">
      <formula>MOD(ROW(),2)=0</formula>
    </cfRule>
  </conditionalFormatting>
  <conditionalFormatting sqref="C23:D23">
    <cfRule type="expression" dxfId="76" priority="66">
      <formula>MOD(ROW(),2)=0</formula>
    </cfRule>
  </conditionalFormatting>
  <conditionalFormatting sqref="E23">
    <cfRule type="expression" dxfId="75" priority="63">
      <formula>MOD(ROW(),2)=0</formula>
    </cfRule>
    <cfRule type="expression" dxfId="74" priority="64">
      <formula>MOD(ROW(),2)=1</formula>
    </cfRule>
  </conditionalFormatting>
  <conditionalFormatting sqref="A24">
    <cfRule type="expression" dxfId="73" priority="61">
      <formula>MOD(ROW(),2)=0</formula>
    </cfRule>
  </conditionalFormatting>
  <conditionalFormatting sqref="C24:D24">
    <cfRule type="expression" dxfId="72" priority="62">
      <formula>MOD(ROW(),2)=0</formula>
    </cfRule>
  </conditionalFormatting>
  <conditionalFormatting sqref="E24">
    <cfRule type="expression" dxfId="71" priority="59">
      <formula>MOD(ROW(),2)=0</formula>
    </cfRule>
    <cfRule type="expression" dxfId="70" priority="60">
      <formula>MOD(ROW(),2)=1</formula>
    </cfRule>
  </conditionalFormatting>
  <conditionalFormatting sqref="A25">
    <cfRule type="expression" dxfId="69" priority="57">
      <formula>MOD(ROW(),2)=0</formula>
    </cfRule>
  </conditionalFormatting>
  <conditionalFormatting sqref="C25:D25">
    <cfRule type="expression" dxfId="68" priority="58">
      <formula>MOD(ROW(),2)=0</formula>
    </cfRule>
  </conditionalFormatting>
  <conditionalFormatting sqref="E25">
    <cfRule type="expression" dxfId="67" priority="55">
      <formula>MOD(ROW(),2)=0</formula>
    </cfRule>
    <cfRule type="expression" dxfId="66" priority="56">
      <formula>MOD(ROW(),2)=1</formula>
    </cfRule>
  </conditionalFormatting>
  <conditionalFormatting sqref="A26">
    <cfRule type="expression" dxfId="65" priority="53">
      <formula>MOD(ROW(),2)=0</formula>
    </cfRule>
  </conditionalFormatting>
  <conditionalFormatting sqref="C26:D26">
    <cfRule type="expression" dxfId="64" priority="54">
      <formula>MOD(ROW(),2)=0</formula>
    </cfRule>
  </conditionalFormatting>
  <conditionalFormatting sqref="E26">
    <cfRule type="expression" dxfId="63" priority="51">
      <formula>MOD(ROW(),2)=0</formula>
    </cfRule>
    <cfRule type="expression" dxfId="62" priority="52">
      <formula>MOD(ROW(),2)=1</formula>
    </cfRule>
  </conditionalFormatting>
  <conditionalFormatting sqref="A27">
    <cfRule type="expression" dxfId="61" priority="49">
      <formula>MOD(ROW(),2)=0</formula>
    </cfRule>
  </conditionalFormatting>
  <conditionalFormatting sqref="C27:D27">
    <cfRule type="expression" dxfId="60" priority="50">
      <formula>MOD(ROW(),2)=0</formula>
    </cfRule>
  </conditionalFormatting>
  <conditionalFormatting sqref="E27">
    <cfRule type="expression" dxfId="59" priority="47">
      <formula>MOD(ROW(),2)=0</formula>
    </cfRule>
    <cfRule type="expression" dxfId="58" priority="48">
      <formula>MOD(ROW(),2)=1</formula>
    </cfRule>
  </conditionalFormatting>
  <conditionalFormatting sqref="A28">
    <cfRule type="expression" dxfId="57" priority="45">
      <formula>MOD(ROW(),2)=0</formula>
    </cfRule>
  </conditionalFormatting>
  <conditionalFormatting sqref="C28:D28">
    <cfRule type="expression" dxfId="56" priority="46">
      <formula>MOD(ROW(),2)=0</formula>
    </cfRule>
  </conditionalFormatting>
  <conditionalFormatting sqref="E28">
    <cfRule type="expression" dxfId="55" priority="43">
      <formula>MOD(ROW(),2)=0</formula>
    </cfRule>
    <cfRule type="expression" dxfId="54" priority="44">
      <formula>MOD(ROW(),2)=1</formula>
    </cfRule>
  </conditionalFormatting>
  <conditionalFormatting sqref="A29">
    <cfRule type="expression" dxfId="53" priority="41">
      <formula>MOD(ROW(),2)=0</formula>
    </cfRule>
  </conditionalFormatting>
  <conditionalFormatting sqref="C29:D29">
    <cfRule type="expression" dxfId="52" priority="42">
      <formula>MOD(ROW(),2)=0</formula>
    </cfRule>
  </conditionalFormatting>
  <conditionalFormatting sqref="E29">
    <cfRule type="expression" dxfId="51" priority="39">
      <formula>MOD(ROW(),2)=0</formula>
    </cfRule>
    <cfRule type="expression" dxfId="50" priority="40">
      <formula>MOD(ROW(),2)=1</formula>
    </cfRule>
  </conditionalFormatting>
  <conditionalFormatting sqref="A30">
    <cfRule type="expression" dxfId="49" priority="37">
      <formula>MOD(ROW(),2)=0</formula>
    </cfRule>
  </conditionalFormatting>
  <conditionalFormatting sqref="C30:D30">
    <cfRule type="expression" dxfId="48" priority="38">
      <formula>MOD(ROW(),2)=0</formula>
    </cfRule>
  </conditionalFormatting>
  <conditionalFormatting sqref="E30">
    <cfRule type="expression" dxfId="47" priority="35">
      <formula>MOD(ROW(),2)=0</formula>
    </cfRule>
    <cfRule type="expression" dxfId="46" priority="36">
      <formula>MOD(ROW(),2)=1</formula>
    </cfRule>
  </conditionalFormatting>
  <conditionalFormatting sqref="A31">
    <cfRule type="expression" dxfId="45" priority="33">
      <formula>MOD(ROW(),2)=0</formula>
    </cfRule>
  </conditionalFormatting>
  <conditionalFormatting sqref="C31:D31">
    <cfRule type="expression" dxfId="44" priority="34">
      <formula>MOD(ROW(),2)=0</formula>
    </cfRule>
  </conditionalFormatting>
  <conditionalFormatting sqref="E31">
    <cfRule type="expression" dxfId="43" priority="31">
      <formula>MOD(ROW(),2)=0</formula>
    </cfRule>
    <cfRule type="expression" dxfId="42" priority="32">
      <formula>MOD(ROW(),2)=1</formula>
    </cfRule>
  </conditionalFormatting>
  <conditionalFormatting sqref="A32">
    <cfRule type="expression" dxfId="41" priority="29">
      <formula>MOD(ROW(),2)=0</formula>
    </cfRule>
  </conditionalFormatting>
  <conditionalFormatting sqref="C32:D32">
    <cfRule type="expression" dxfId="40" priority="30">
      <formula>MOD(ROW(),2)=0</formula>
    </cfRule>
  </conditionalFormatting>
  <conditionalFormatting sqref="E32">
    <cfRule type="expression" dxfId="39" priority="27">
      <formula>MOD(ROW(),2)=0</formula>
    </cfRule>
    <cfRule type="expression" dxfId="38" priority="28">
      <formula>MOD(ROW(),2)=1</formula>
    </cfRule>
  </conditionalFormatting>
  <conditionalFormatting sqref="A33">
    <cfRule type="expression" dxfId="37" priority="25">
      <formula>MOD(ROW(),2)=0</formula>
    </cfRule>
  </conditionalFormatting>
  <conditionalFormatting sqref="C33:D33">
    <cfRule type="expression" dxfId="36" priority="26">
      <formula>MOD(ROW(),2)=0</formula>
    </cfRule>
  </conditionalFormatting>
  <conditionalFormatting sqref="E33">
    <cfRule type="expression" dxfId="35" priority="23">
      <formula>MOD(ROW(),2)=0</formula>
    </cfRule>
    <cfRule type="expression" dxfId="34" priority="24">
      <formula>MOD(ROW(),2)=1</formula>
    </cfRule>
  </conditionalFormatting>
  <conditionalFormatting sqref="A34:C34">
    <cfRule type="expression" dxfId="33" priority="22">
      <formula>MOD(ROW(),2)=0</formula>
    </cfRule>
  </conditionalFormatting>
  <conditionalFormatting sqref="E34">
    <cfRule type="expression" dxfId="32" priority="20">
      <formula>MOD(ROW(),2)=0</formula>
    </cfRule>
    <cfRule type="expression" dxfId="31" priority="21">
      <formula>MOD(ROW(),2)=1</formula>
    </cfRule>
  </conditionalFormatting>
  <conditionalFormatting sqref="D34">
    <cfRule type="expression" dxfId="30" priority="19">
      <formula>MOD(ROW(),2)=0</formula>
    </cfRule>
  </conditionalFormatting>
  <conditionalFormatting sqref="A36">
    <cfRule type="expression" dxfId="29" priority="17">
      <formula>MOD(ROW(),2)=0</formula>
    </cfRule>
  </conditionalFormatting>
  <conditionalFormatting sqref="C36">
    <cfRule type="expression" dxfId="28" priority="18">
      <formula>MOD(ROW(),2)=0</formula>
    </cfRule>
  </conditionalFormatting>
  <conditionalFormatting sqref="E36">
    <cfRule type="expression" dxfId="27" priority="15">
      <formula>MOD(ROW(),2)=0</formula>
    </cfRule>
    <cfRule type="expression" dxfId="26" priority="16">
      <formula>MOD(ROW(),2)=1</formula>
    </cfRule>
  </conditionalFormatting>
  <conditionalFormatting sqref="D36">
    <cfRule type="expression" dxfId="25" priority="14">
      <formula>MOD(ROW(),2)=0</formula>
    </cfRule>
  </conditionalFormatting>
  <conditionalFormatting sqref="B37">
    <cfRule type="expression" dxfId="24" priority="13">
      <formula>MOD(ROW(),2)=0</formula>
    </cfRule>
  </conditionalFormatting>
  <conditionalFormatting sqref="E37">
    <cfRule type="expression" dxfId="23" priority="11">
      <formula>MOD(ROW(),2)=0</formula>
    </cfRule>
    <cfRule type="expression" dxfId="22" priority="12">
      <formula>MOD(ROW(),2)=1</formula>
    </cfRule>
  </conditionalFormatting>
  <conditionalFormatting sqref="C37">
    <cfRule type="expression" dxfId="21" priority="10">
      <formula>MOD(ROW(),2)=0</formula>
    </cfRule>
  </conditionalFormatting>
  <conditionalFormatting sqref="A37">
    <cfRule type="expression" dxfId="20" priority="9">
      <formula>MOD(ROW(),2)=0</formula>
    </cfRule>
  </conditionalFormatting>
  <conditionalFormatting sqref="D37">
    <cfRule type="expression" dxfId="19" priority="8">
      <formula>MOD(ROW(),2)=0</formula>
    </cfRule>
  </conditionalFormatting>
  <conditionalFormatting sqref="E39">
    <cfRule type="expression" dxfId="18" priority="6">
      <formula>MOD(ROW(),2)=0</formula>
    </cfRule>
    <cfRule type="expression" dxfId="17" priority="7">
      <formula>MOD(ROW(),2)=1</formula>
    </cfRule>
  </conditionalFormatting>
  <conditionalFormatting sqref="A39">
    <cfRule type="expression" dxfId="16" priority="4">
      <formula>MOD(ROW(),2)=0</formula>
    </cfRule>
  </conditionalFormatting>
  <conditionalFormatting sqref="C39">
    <cfRule type="expression" dxfId="15" priority="5">
      <formula>MOD(ROW(),2)=0</formula>
    </cfRule>
  </conditionalFormatting>
  <conditionalFormatting sqref="D38">
    <cfRule type="expression" dxfId="14" priority="2">
      <formula>MOD(ROW(),2)=0</formula>
    </cfRule>
  </conditionalFormatting>
  <conditionalFormatting sqref="D39">
    <cfRule type="expression" dxfId="13" priority="1">
      <formula>MOD(ROW(),2)=0</formula>
    </cfRule>
  </conditionalFormatting>
  <printOptions horizontalCentered="1"/>
  <pageMargins left="0.7" right="0.7" top="1" bottom="1" header="0.3" footer="0.3"/>
  <pageSetup paperSize="9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9</vt:i4>
      </vt:variant>
    </vt:vector>
  </HeadingPairs>
  <TitlesOfParts>
    <vt:vector size="9" baseType="lpstr">
      <vt:lpstr>SIJEČANJ </vt:lpstr>
      <vt:lpstr>VELJAČA</vt:lpstr>
      <vt:lpstr>OŽUJAK</vt:lpstr>
      <vt:lpstr>TRAVANJ</vt:lpstr>
      <vt:lpstr>SVIBANJ</vt:lpstr>
      <vt:lpstr>LIPANJ</vt:lpstr>
      <vt:lpstr>SRPANJ</vt:lpstr>
      <vt:lpstr>KOLOVOZ</vt:lpstr>
      <vt:lpstr>RUJAN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Admin</cp:lastModifiedBy>
  <cp:lastPrinted>2024-02-08T13:43:49Z</cp:lastPrinted>
  <dcterms:created xsi:type="dcterms:W3CDTF">2016-11-01T03:33:07Z</dcterms:created>
  <dcterms:modified xsi:type="dcterms:W3CDTF">2026-09-30T06:33:02Z</dcterms:modified>
</cp:coreProperties>
</file>