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Mateo\Financijski izvjestaji\2024\1-9\"/>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16"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H302" i="9"/>
  <c r="G302" i="9"/>
  <c r="E302" i="9" s="1"/>
  <c r="F302" i="9"/>
  <c r="H301" i="9"/>
  <c r="G301" i="9"/>
  <c r="F301" i="9"/>
  <c r="E301" i="9"/>
  <c r="B301" i="9" s="1"/>
  <c r="H300" i="9"/>
  <c r="G300" i="9"/>
  <c r="F300" i="9"/>
  <c r="H299" i="9"/>
  <c r="G299" i="9"/>
  <c r="E299" i="9" s="1"/>
  <c r="B299" i="9" s="1"/>
  <c r="F299" i="9"/>
  <c r="H298" i="9"/>
  <c r="G298" i="9"/>
  <c r="F298" i="9"/>
  <c r="H297" i="9"/>
  <c r="G297" i="9"/>
  <c r="F297" i="9"/>
  <c r="H296" i="9"/>
  <c r="G296" i="9"/>
  <c r="F296" i="9"/>
  <c r="E296" i="9"/>
  <c r="B296" i="9" s="1"/>
  <c r="H295" i="9"/>
  <c r="G295" i="9"/>
  <c r="E295" i="9" s="1"/>
  <c r="F295" i="9"/>
  <c r="H294" i="9"/>
  <c r="G294" i="9"/>
  <c r="E294" i="9" s="1"/>
  <c r="F294" i="9"/>
  <c r="B294" i="9" s="1"/>
  <c r="H293" i="9"/>
  <c r="G293" i="9"/>
  <c r="F293" i="9"/>
  <c r="E293" i="9"/>
  <c r="B293" i="9" s="1"/>
  <c r="H292" i="9"/>
  <c r="G292" i="9"/>
  <c r="F292" i="9"/>
  <c r="H291" i="9"/>
  <c r="G291" i="9"/>
  <c r="E291" i="9" s="1"/>
  <c r="B291" i="9" s="1"/>
  <c r="F291" i="9"/>
  <c r="F290" i="9"/>
  <c r="F289" i="9"/>
  <c r="H288" i="9"/>
  <c r="G288" i="9"/>
  <c r="F288" i="9"/>
  <c r="E288" i="9"/>
  <c r="B288" i="9" s="1"/>
  <c r="H287" i="9"/>
  <c r="G287" i="9"/>
  <c r="F287" i="9"/>
  <c r="E287" i="9"/>
  <c r="H286" i="9"/>
  <c r="G286" i="9"/>
  <c r="E286" i="9" s="1"/>
  <c r="F286" i="9"/>
  <c r="B286" i="9" s="1"/>
  <c r="H285" i="9"/>
  <c r="E285" i="9" s="1"/>
  <c r="B285" i="9" s="1"/>
  <c r="G285" i="9"/>
  <c r="F285" i="9"/>
  <c r="F284" i="9"/>
  <c r="H283" i="9"/>
  <c r="E283" i="9" s="1"/>
  <c r="B283" i="9" s="1"/>
  <c r="G283" i="9"/>
  <c r="F283" i="9"/>
  <c r="H282" i="9"/>
  <c r="G282" i="9"/>
  <c r="E282" i="9" s="1"/>
  <c r="B282" i="9" s="1"/>
  <c r="F282" i="9"/>
  <c r="H281" i="9"/>
  <c r="G281" i="9"/>
  <c r="F281" i="9"/>
  <c r="F280" i="9"/>
  <c r="F279" i="9"/>
  <c r="F278" i="9"/>
  <c r="F276" i="9"/>
  <c r="L275" i="9"/>
  <c r="F275" i="9" s="1"/>
  <c r="H275" i="9"/>
  <c r="F274" i="9"/>
  <c r="I273" i="9"/>
  <c r="H273" i="9"/>
  <c r="F273" i="9"/>
  <c r="E272" i="9"/>
  <c r="M271" i="9"/>
  <c r="L271" i="9"/>
  <c r="E271" i="9"/>
  <c r="M270" i="9"/>
  <c r="F270" i="9" s="1"/>
  <c r="L270" i="9"/>
  <c r="E270" i="9"/>
  <c r="M269" i="9"/>
  <c r="L269" i="9"/>
  <c r="F269" i="9"/>
  <c r="E269" i="9"/>
  <c r="M268" i="9"/>
  <c r="L268" i="9"/>
  <c r="F268" i="9"/>
  <c r="B268" i="9" s="1"/>
  <c r="E268" i="9"/>
  <c r="M267" i="9"/>
  <c r="L267" i="9"/>
  <c r="F267" i="9" s="1"/>
  <c r="E267" i="9"/>
  <c r="M266" i="9"/>
  <c r="L266" i="9"/>
  <c r="F266" i="9"/>
  <c r="B266" i="9" s="1"/>
  <c r="E266" i="9"/>
  <c r="M265" i="9"/>
  <c r="L265" i="9"/>
  <c r="F265" i="9" s="1"/>
  <c r="E265" i="9"/>
  <c r="M264" i="9"/>
  <c r="L264" i="9"/>
  <c r="E264" i="9"/>
  <c r="M263" i="9"/>
  <c r="L263" i="9"/>
  <c r="E263" i="9"/>
  <c r="M262" i="9"/>
  <c r="F262" i="9" s="1"/>
  <c r="L262" i="9"/>
  <c r="E262" i="9"/>
  <c r="B262" i="9" s="1"/>
  <c r="M261" i="9"/>
  <c r="L261" i="9"/>
  <c r="F261" i="9"/>
  <c r="E261" i="9"/>
  <c r="M260" i="9"/>
  <c r="L260" i="9"/>
  <c r="F260" i="9"/>
  <c r="B260" i="9" s="1"/>
  <c r="E260" i="9"/>
  <c r="M259" i="9"/>
  <c r="L259" i="9"/>
  <c r="F259" i="9" s="1"/>
  <c r="E259" i="9"/>
  <c r="M258" i="9"/>
  <c r="L258" i="9"/>
  <c r="F258" i="9"/>
  <c r="B258" i="9" s="1"/>
  <c r="E258" i="9"/>
  <c r="M257" i="9"/>
  <c r="L257" i="9"/>
  <c r="F257" i="9" s="1"/>
  <c r="E257" i="9"/>
  <c r="M256" i="9"/>
  <c r="L256" i="9"/>
  <c r="F256" i="9" s="1"/>
  <c r="B256" i="9" s="1"/>
  <c r="E256" i="9"/>
  <c r="M255" i="9"/>
  <c r="L255" i="9"/>
  <c r="E255" i="9"/>
  <c r="M254" i="9"/>
  <c r="F254" i="9" s="1"/>
  <c r="L254" i="9"/>
  <c r="E254" i="9"/>
  <c r="B254" i="9" s="1"/>
  <c r="M253" i="9"/>
  <c r="L253" i="9"/>
  <c r="F253" i="9"/>
  <c r="E253" i="9"/>
  <c r="M252" i="9"/>
  <c r="L252" i="9"/>
  <c r="F252" i="9"/>
  <c r="B252" i="9" s="1"/>
  <c r="E252" i="9"/>
  <c r="M251" i="9"/>
  <c r="L251" i="9"/>
  <c r="F251" i="9" s="1"/>
  <c r="E251" i="9"/>
  <c r="B251" i="9" s="1"/>
  <c r="M250" i="9"/>
  <c r="L250" i="9"/>
  <c r="F250" i="9"/>
  <c r="B250" i="9" s="1"/>
  <c r="E250" i="9"/>
  <c r="M249" i="9"/>
  <c r="L249" i="9"/>
  <c r="F249" i="9" s="1"/>
  <c r="E249" i="9"/>
  <c r="M248" i="9"/>
  <c r="L248" i="9"/>
  <c r="F248" i="9" s="1"/>
  <c r="B248" i="9" s="1"/>
  <c r="E248" i="9"/>
  <c r="M247" i="9"/>
  <c r="L247" i="9"/>
  <c r="E247" i="9"/>
  <c r="M246" i="9"/>
  <c r="F246" i="9" s="1"/>
  <c r="L246" i="9"/>
  <c r="E246" i="9"/>
  <c r="M245" i="9"/>
  <c r="L245" i="9"/>
  <c r="F245" i="9"/>
  <c r="E245" i="9"/>
  <c r="M244" i="9"/>
  <c r="L244" i="9"/>
  <c r="F244" i="9"/>
  <c r="B244" i="9" s="1"/>
  <c r="E244" i="9"/>
  <c r="M243" i="9"/>
  <c r="L243" i="9"/>
  <c r="F243" i="9" s="1"/>
  <c r="E243" i="9"/>
  <c r="B243" i="9" s="1"/>
  <c r="M242" i="9"/>
  <c r="L242" i="9"/>
  <c r="F242" i="9"/>
  <c r="B242" i="9" s="1"/>
  <c r="E242" i="9"/>
  <c r="M241" i="9"/>
  <c r="L241" i="9"/>
  <c r="F241" i="9" s="1"/>
  <c r="E241" i="9"/>
  <c r="M240" i="9"/>
  <c r="L240" i="9"/>
  <c r="E240" i="9"/>
  <c r="M239" i="9"/>
  <c r="L239" i="9"/>
  <c r="E239" i="9"/>
  <c r="M238" i="9"/>
  <c r="F238" i="9" s="1"/>
  <c r="L238" i="9"/>
  <c r="E238" i="9"/>
  <c r="M237" i="9"/>
  <c r="L237" i="9"/>
  <c r="F237" i="9"/>
  <c r="E237" i="9"/>
  <c r="M236" i="9"/>
  <c r="L236" i="9"/>
  <c r="F236" i="9"/>
  <c r="B236" i="9" s="1"/>
  <c r="E236" i="9"/>
  <c r="M235" i="9"/>
  <c r="L235" i="9"/>
  <c r="F235" i="9" s="1"/>
  <c r="E235" i="9"/>
  <c r="M234" i="9"/>
  <c r="L234" i="9"/>
  <c r="F234" i="9"/>
  <c r="B234" i="9" s="1"/>
  <c r="E234" i="9"/>
  <c r="M233" i="9"/>
  <c r="L233" i="9"/>
  <c r="F233" i="9" s="1"/>
  <c r="E233" i="9"/>
  <c r="M232" i="9"/>
  <c r="L232" i="9"/>
  <c r="E232" i="9"/>
  <c r="M231" i="9"/>
  <c r="L231" i="9"/>
  <c r="E231" i="9"/>
  <c r="M230" i="9"/>
  <c r="F230" i="9" s="1"/>
  <c r="L230" i="9"/>
  <c r="E230" i="9"/>
  <c r="B230" i="9"/>
  <c r="M229" i="9"/>
  <c r="L229" i="9"/>
  <c r="F229" i="9"/>
  <c r="E229" i="9"/>
  <c r="B229" i="9" s="1"/>
  <c r="M228" i="9"/>
  <c r="L228" i="9"/>
  <c r="F228" i="9"/>
  <c r="B228" i="9" s="1"/>
  <c r="E228" i="9"/>
  <c r="M227" i="9"/>
  <c r="L227" i="9"/>
  <c r="F227" i="9" s="1"/>
  <c r="E227" i="9"/>
  <c r="B227" i="9" s="1"/>
  <c r="M226" i="9"/>
  <c r="L226" i="9"/>
  <c r="F226" i="9"/>
  <c r="B226" i="9" s="1"/>
  <c r="E226" i="9"/>
  <c r="M225" i="9"/>
  <c r="L225" i="9"/>
  <c r="F225" i="9" s="1"/>
  <c r="E225" i="9"/>
  <c r="M224" i="9"/>
  <c r="L224" i="9"/>
  <c r="F224" i="9" s="1"/>
  <c r="B224" i="9" s="1"/>
  <c r="E224" i="9"/>
  <c r="M223" i="9"/>
  <c r="L223" i="9"/>
  <c r="E223" i="9"/>
  <c r="M222" i="9"/>
  <c r="F222" i="9" s="1"/>
  <c r="L222" i="9"/>
  <c r="E222" i="9"/>
  <c r="B222" i="9" s="1"/>
  <c r="M221" i="9"/>
  <c r="L221" i="9"/>
  <c r="F221" i="9"/>
  <c r="E221" i="9"/>
  <c r="M220" i="9"/>
  <c r="L220" i="9"/>
  <c r="F220" i="9"/>
  <c r="B220" i="9" s="1"/>
  <c r="E220" i="9"/>
  <c r="M219" i="9"/>
  <c r="L219" i="9"/>
  <c r="E219" i="9"/>
  <c r="M218" i="9"/>
  <c r="F218" i="9" s="1"/>
  <c r="B218" i="9" s="1"/>
  <c r="L218" i="9"/>
  <c r="E218" i="9"/>
  <c r="M217" i="9"/>
  <c r="L217" i="9"/>
  <c r="E217" i="9"/>
  <c r="M216" i="9"/>
  <c r="L216" i="9"/>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F92" i="9"/>
  <c r="E92" i="9"/>
  <c r="B92" i="9" s="1"/>
  <c r="H91" i="9"/>
  <c r="G91" i="9"/>
  <c r="F91" i="9"/>
  <c r="E91" i="9"/>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E81" i="9" s="1"/>
  <c r="B81" i="9" s="1"/>
  <c r="F81" i="9"/>
  <c r="H80" i="9"/>
  <c r="G80" i="9"/>
  <c r="F80" i="9"/>
  <c r="E80" i="9"/>
  <c r="B80" i="9" s="1"/>
  <c r="H79" i="9"/>
  <c r="G79" i="9"/>
  <c r="F79" i="9"/>
  <c r="E79" i="9"/>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E73" i="9" s="1"/>
  <c r="B73" i="9" s="1"/>
  <c r="F73" i="9"/>
  <c r="H72" i="9"/>
  <c r="G72" i="9"/>
  <c r="F72" i="9"/>
  <c r="E72" i="9"/>
  <c r="B72" i="9" s="1"/>
  <c r="H71" i="9"/>
  <c r="G71" i="9"/>
  <c r="F71" i="9"/>
  <c r="E71" i="9"/>
  <c r="H70" i="9"/>
  <c r="G70" i="9"/>
  <c r="E70" i="9" s="1"/>
  <c r="B70" i="9" s="1"/>
  <c r="F70" i="9"/>
  <c r="H69" i="9"/>
  <c r="G69" i="9"/>
  <c r="F69" i="9"/>
  <c r="H68" i="9"/>
  <c r="G68" i="9"/>
  <c r="F68" i="9"/>
  <c r="E68" i="9"/>
  <c r="B68" i="9" s="1"/>
  <c r="H67" i="9"/>
  <c r="G67" i="9"/>
  <c r="F67" i="9"/>
  <c r="E67" i="9"/>
  <c r="H66" i="9"/>
  <c r="G66" i="9"/>
  <c r="E66" i="9" s="1"/>
  <c r="B66" i="9" s="1"/>
  <c r="F66" i="9"/>
  <c r="H65" i="9"/>
  <c r="G65" i="9"/>
  <c r="E65" i="9" s="1"/>
  <c r="B65" i="9" s="1"/>
  <c r="F65" i="9"/>
  <c r="H64" i="9"/>
  <c r="G64" i="9"/>
  <c r="F64" i="9"/>
  <c r="E64" i="9"/>
  <c r="B64" i="9" s="1"/>
  <c r="H63" i="9"/>
  <c r="G63" i="9"/>
  <c r="F63" i="9"/>
  <c r="E63" i="9"/>
  <c r="H62" i="9"/>
  <c r="G62" i="9"/>
  <c r="E62" i="9" s="1"/>
  <c r="B62" i="9" s="1"/>
  <c r="F62" i="9"/>
  <c r="H61" i="9"/>
  <c r="G61" i="9"/>
  <c r="E61" i="9" s="1"/>
  <c r="B61" i="9" s="1"/>
  <c r="F61" i="9"/>
  <c r="H60" i="9"/>
  <c r="G60" i="9"/>
  <c r="F60" i="9"/>
  <c r="E60" i="9"/>
  <c r="B60" i="9" s="1"/>
  <c r="H59" i="9"/>
  <c r="G59" i="9"/>
  <c r="F59" i="9"/>
  <c r="E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F41" i="9"/>
  <c r="H40" i="9"/>
  <c r="G40" i="9"/>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E34" i="9" s="1"/>
  <c r="B34" i="9" s="1"/>
  <c r="G34" i="9"/>
  <c r="F34" i="9"/>
  <c r="H33" i="9"/>
  <c r="G33" i="9"/>
  <c r="E33" i="9" s="1"/>
  <c r="B33" i="9" s="1"/>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G280" i="9" s="1"/>
  <c r="E280" i="9" s="1"/>
  <c r="B280" i="9" s="1"/>
  <c r="H3" i="9"/>
  <c r="G3" i="9"/>
  <c r="D101" i="8"/>
  <c r="D95" i="8"/>
  <c r="D90" i="8"/>
  <c r="D85" i="8"/>
  <c r="D80" i="8"/>
  <c r="D75" i="8"/>
  <c r="D70" i="8"/>
  <c r="D65" i="8"/>
  <c r="D60" i="8"/>
  <c r="D55" i="8"/>
  <c r="D49" i="8" s="1"/>
  <c r="D50" i="8"/>
  <c r="D44" i="8"/>
  <c r="D43" i="8"/>
  <c r="D36" i="8"/>
  <c r="D26" i="8"/>
  <c r="D24" i="8"/>
  <c r="D18" i="8"/>
  <c r="D8" i="8"/>
  <c r="D6" i="8"/>
  <c r="E44" i="7"/>
  <c r="D44" i="7"/>
  <c r="E39" i="7"/>
  <c r="D39" i="7"/>
  <c r="D38" i="7" s="1"/>
  <c r="E38" i="7"/>
  <c r="E30" i="7"/>
  <c r="D30" i="7"/>
  <c r="E23" i="7"/>
  <c r="E22" i="7" s="1"/>
  <c r="D23" i="7"/>
  <c r="D22" i="7"/>
  <c r="E14" i="7"/>
  <c r="D14" i="7"/>
  <c r="E7" i="7"/>
  <c r="D7" i="7"/>
  <c r="D6"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I27" i="3"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1" i="5"/>
  <c r="F240" i="5"/>
  <c r="F239"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3" i="4"/>
  <c r="F638" i="4"/>
  <c r="F637" i="4"/>
  <c r="F634" i="4"/>
  <c r="F633" i="4"/>
  <c r="E632" i="4"/>
  <c r="D632" i="4"/>
  <c r="F632" i="4" s="1"/>
  <c r="F631" i="4"/>
  <c r="F630" i="4"/>
  <c r="E629" i="4"/>
  <c r="D629" i="4"/>
  <c r="F629" i="4" s="1"/>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3" i="1" s="1"/>
  <c r="G413" i="1" s="1"/>
  <c r="D418" i="4"/>
  <c r="F418" i="4" s="1"/>
  <c r="E417" i="4"/>
  <c r="D417" i="4"/>
  <c r="F416" i="4"/>
  <c r="E416" i="4"/>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E352" i="4"/>
  <c r="D352" i="4"/>
  <c r="E351" i="4"/>
  <c r="F349" i="4"/>
  <c r="F348" i="4"/>
  <c r="E348" i="4"/>
  <c r="D348" i="4"/>
  <c r="F347" i="4"/>
  <c r="F346" i="4"/>
  <c r="F345" i="4"/>
  <c r="E345" i="4"/>
  <c r="D345" i="4"/>
  <c r="F344" i="4"/>
  <c r="E344" i="4"/>
  <c r="E298" i="4" s="1"/>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F304" i="4"/>
  <c r="E304" i="4"/>
  <c r="D304" i="4"/>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F153" i="4"/>
  <c r="E153" i="4"/>
  <c r="D153" i="4"/>
  <c r="D152" i="4" s="1"/>
  <c r="F150" i="4"/>
  <c r="F149" i="4"/>
  <c r="F148" i="4"/>
  <c r="F147" i="4"/>
  <c r="F146" i="4"/>
  <c r="F145" i="4"/>
  <c r="F144" i="4"/>
  <c r="F143" i="4"/>
  <c r="F142" i="4"/>
  <c r="F141" i="4"/>
  <c r="E140" i="4"/>
  <c r="E139" i="4" s="1"/>
  <c r="D140" i="4"/>
  <c r="F138" i="4"/>
  <c r="F137" i="4"/>
  <c r="F136" i="4"/>
  <c r="F135" i="4"/>
  <c r="E134" i="4"/>
  <c r="D130" i="1" s="1"/>
  <c r="D134" i="4"/>
  <c r="D133" i="4"/>
  <c r="F132" i="4"/>
  <c r="F131" i="4"/>
  <c r="F130" i="4"/>
  <c r="F129" i="4"/>
  <c r="E128" i="4"/>
  <c r="D128" i="4"/>
  <c r="F128" i="4" s="1"/>
  <c r="F127" i="4"/>
  <c r="F126" i="4"/>
  <c r="E125" i="4"/>
  <c r="E124" i="4" s="1"/>
  <c r="D125" i="4"/>
  <c r="D124" i="4" s="1"/>
  <c r="F124"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E50" i="4" s="1"/>
  <c r="D46" i="1" s="1"/>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G25" i="3"/>
  <c r="B25" i="3"/>
  <c r="I24" i="3"/>
  <c r="H24" i="3"/>
  <c r="G24" i="3"/>
  <c r="B24"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H1578" i="1"/>
  <c r="C1578" i="1"/>
  <c r="G1578" i="1" s="1"/>
  <c r="C1577" i="1"/>
  <c r="C1576" i="1"/>
  <c r="G1576" i="1" s="1"/>
  <c r="H1575" i="1"/>
  <c r="G1575" i="1"/>
  <c r="C1575" i="1"/>
  <c r="C1574" i="1"/>
  <c r="H1574" i="1" s="1"/>
  <c r="C1573" i="1"/>
  <c r="H1573" i="1" s="1"/>
  <c r="H1572" i="1"/>
  <c r="C1572" i="1"/>
  <c r="G1572" i="1" s="1"/>
  <c r="H1571" i="1"/>
  <c r="G1571" i="1"/>
  <c r="C1571" i="1"/>
  <c r="H1570" i="1"/>
  <c r="C1570" i="1"/>
  <c r="G1570" i="1" s="1"/>
  <c r="C1569" i="1"/>
  <c r="C1568" i="1"/>
  <c r="G1568" i="1" s="1"/>
  <c r="H1567" i="1"/>
  <c r="G1567" i="1"/>
  <c r="C1567" i="1"/>
  <c r="C1566" i="1"/>
  <c r="H1566" i="1" s="1"/>
  <c r="C1565" i="1"/>
  <c r="H1565" i="1" s="1"/>
  <c r="H1564" i="1"/>
  <c r="C1564" i="1"/>
  <c r="G1564" i="1" s="1"/>
  <c r="H1563" i="1"/>
  <c r="G1563" i="1"/>
  <c r="C1563" i="1"/>
  <c r="H1562" i="1"/>
  <c r="C1562" i="1"/>
  <c r="G1562" i="1" s="1"/>
  <c r="C1561" i="1"/>
  <c r="C1560" i="1"/>
  <c r="G1560" i="1" s="1"/>
  <c r="H1559" i="1"/>
  <c r="G1559" i="1"/>
  <c r="C1559" i="1"/>
  <c r="C1558" i="1"/>
  <c r="H1558" i="1" s="1"/>
  <c r="C1557" i="1"/>
  <c r="H1557" i="1" s="1"/>
  <c r="H1556" i="1"/>
  <c r="C1556" i="1"/>
  <c r="G1556" i="1" s="1"/>
  <c r="H1555" i="1"/>
  <c r="G1555" i="1"/>
  <c r="C1555" i="1"/>
  <c r="H1554" i="1"/>
  <c r="C1554" i="1"/>
  <c r="G1554" i="1" s="1"/>
  <c r="C1553" i="1"/>
  <c r="C1552" i="1"/>
  <c r="G1552" i="1" s="1"/>
  <c r="H1551" i="1"/>
  <c r="G1551" i="1"/>
  <c r="C1551" i="1"/>
  <c r="C1550" i="1"/>
  <c r="H1550" i="1" s="1"/>
  <c r="C1549" i="1"/>
  <c r="H1549" i="1" s="1"/>
  <c r="H1548" i="1"/>
  <c r="C1548" i="1"/>
  <c r="G1548" i="1" s="1"/>
  <c r="H1547" i="1"/>
  <c r="G1547" i="1"/>
  <c r="C1547" i="1"/>
  <c r="H1546" i="1"/>
  <c r="C1546" i="1"/>
  <c r="G1546" i="1" s="1"/>
  <c r="C1545" i="1"/>
  <c r="C1544" i="1"/>
  <c r="G1544" i="1" s="1"/>
  <c r="H1543" i="1"/>
  <c r="G1543" i="1"/>
  <c r="C1543" i="1"/>
  <c r="C1542" i="1"/>
  <c r="H1542" i="1" s="1"/>
  <c r="C1541" i="1"/>
  <c r="H1541" i="1" s="1"/>
  <c r="H1540" i="1"/>
  <c r="C1540" i="1"/>
  <c r="G1540" i="1" s="1"/>
  <c r="H1539" i="1"/>
  <c r="G1539" i="1"/>
  <c r="C1539" i="1"/>
  <c r="H1538" i="1"/>
  <c r="C1538" i="1"/>
  <c r="G1538" i="1" s="1"/>
  <c r="C1537" i="1"/>
  <c r="C1536" i="1"/>
  <c r="G1536" i="1" s="1"/>
  <c r="H1535" i="1"/>
  <c r="G1535" i="1"/>
  <c r="C1535" i="1"/>
  <c r="C1534" i="1"/>
  <c r="H1534" i="1" s="1"/>
  <c r="C1533" i="1"/>
  <c r="H1533" i="1" s="1"/>
  <c r="H1532" i="1"/>
  <c r="C1532" i="1"/>
  <c r="G1532" i="1" s="1"/>
  <c r="H1531" i="1"/>
  <c r="G1531" i="1"/>
  <c r="C1531" i="1"/>
  <c r="H1530" i="1"/>
  <c r="C1530" i="1"/>
  <c r="G1530" i="1" s="1"/>
  <c r="C1529" i="1"/>
  <c r="C1528" i="1"/>
  <c r="G1528" i="1" s="1"/>
  <c r="H1527" i="1"/>
  <c r="G1527" i="1"/>
  <c r="C1527" i="1"/>
  <c r="C1526" i="1"/>
  <c r="H1526" i="1" s="1"/>
  <c r="C1525" i="1"/>
  <c r="H1525" i="1" s="1"/>
  <c r="H1524" i="1"/>
  <c r="C1524" i="1"/>
  <c r="G1524" i="1" s="1"/>
  <c r="H1523" i="1"/>
  <c r="G1523" i="1"/>
  <c r="C1523" i="1"/>
  <c r="H1522" i="1"/>
  <c r="C1522" i="1"/>
  <c r="G1522" i="1" s="1"/>
  <c r="C1521" i="1"/>
  <c r="C1520" i="1"/>
  <c r="G1520" i="1" s="1"/>
  <c r="H1519" i="1"/>
  <c r="G1519" i="1"/>
  <c r="C1519" i="1"/>
  <c r="C1516" i="1"/>
  <c r="H1515" i="1"/>
  <c r="G1515" i="1"/>
  <c r="C1515" i="1"/>
  <c r="H1514" i="1"/>
  <c r="C1514" i="1"/>
  <c r="G1514" i="1" s="1"/>
  <c r="C1513" i="1"/>
  <c r="H1513" i="1" s="1"/>
  <c r="C1512" i="1"/>
  <c r="G1512" i="1" s="1"/>
  <c r="H1511" i="1"/>
  <c r="G1511" i="1"/>
  <c r="C1511" i="1"/>
  <c r="G1510" i="1"/>
  <c r="C1510" i="1"/>
  <c r="H1510" i="1" s="1"/>
  <c r="C1509" i="1"/>
  <c r="H1509" i="1" s="1"/>
  <c r="C1508" i="1"/>
  <c r="H1507" i="1"/>
  <c r="G1507" i="1"/>
  <c r="C1507" i="1"/>
  <c r="H1506" i="1"/>
  <c r="C1506" i="1"/>
  <c r="G1506" i="1" s="1"/>
  <c r="C1505" i="1"/>
  <c r="H1505" i="1" s="1"/>
  <c r="C1504" i="1"/>
  <c r="G1504" i="1" s="1"/>
  <c r="H1503" i="1"/>
  <c r="G1503" i="1"/>
  <c r="C1503" i="1"/>
  <c r="G1502" i="1"/>
  <c r="C1502" i="1"/>
  <c r="H1502" i="1" s="1"/>
  <c r="C1501" i="1"/>
  <c r="H1501" i="1" s="1"/>
  <c r="C1500" i="1"/>
  <c r="H1499" i="1"/>
  <c r="G1499" i="1"/>
  <c r="C1499" i="1"/>
  <c r="H1498" i="1"/>
  <c r="C1498" i="1"/>
  <c r="G1498" i="1" s="1"/>
  <c r="C1497" i="1"/>
  <c r="H1497" i="1" s="1"/>
  <c r="C1496" i="1"/>
  <c r="G1496" i="1" s="1"/>
  <c r="H1495" i="1"/>
  <c r="G1495" i="1"/>
  <c r="C1495" i="1"/>
  <c r="G1494" i="1"/>
  <c r="C1494" i="1"/>
  <c r="H1494" i="1" s="1"/>
  <c r="C1493" i="1"/>
  <c r="H1493" i="1" s="1"/>
  <c r="C1492" i="1"/>
  <c r="H1491" i="1"/>
  <c r="G1491" i="1"/>
  <c r="C1491" i="1"/>
  <c r="H1490" i="1"/>
  <c r="C1490" i="1"/>
  <c r="G1490" i="1" s="1"/>
  <c r="C1489" i="1"/>
  <c r="H1489" i="1" s="1"/>
  <c r="C1488" i="1"/>
  <c r="G1488" i="1" s="1"/>
  <c r="H1487" i="1"/>
  <c r="G1487" i="1"/>
  <c r="C1487" i="1"/>
  <c r="G1486" i="1"/>
  <c r="C1486" i="1"/>
  <c r="H1486" i="1" s="1"/>
  <c r="C1485" i="1"/>
  <c r="H1485" i="1" s="1"/>
  <c r="C1484" i="1"/>
  <c r="H1483" i="1"/>
  <c r="G1483" i="1"/>
  <c r="C1483" i="1"/>
  <c r="H1482" i="1"/>
  <c r="C1482" i="1"/>
  <c r="G1482" i="1" s="1"/>
  <c r="C1481" i="1"/>
  <c r="C1480" i="1"/>
  <c r="G1480" i="1" s="1"/>
  <c r="D1479" i="1"/>
  <c r="C1479" i="1"/>
  <c r="D1478" i="1"/>
  <c r="C1478" i="1"/>
  <c r="G1477" i="1"/>
  <c r="D1477" i="1"/>
  <c r="C1477" i="1"/>
  <c r="H1476" i="1"/>
  <c r="G1476" i="1"/>
  <c r="I1476" i="1" s="1"/>
  <c r="D1476" i="1"/>
  <c r="C1476" i="1"/>
  <c r="J1476" i="1" s="1"/>
  <c r="H1475" i="1"/>
  <c r="G1475" i="1"/>
  <c r="D1475" i="1"/>
  <c r="C1475" i="1"/>
  <c r="J1474" i="1"/>
  <c r="D1474" i="1"/>
  <c r="C1474" i="1"/>
  <c r="D1473" i="1"/>
  <c r="C1473" i="1"/>
  <c r="D1472" i="1"/>
  <c r="G1472" i="1" s="1"/>
  <c r="C1472" i="1"/>
  <c r="H1471" i="1"/>
  <c r="G1471" i="1"/>
  <c r="D1471" i="1"/>
  <c r="C1471" i="1"/>
  <c r="J1471" i="1" s="1"/>
  <c r="H1470" i="1"/>
  <c r="G1470" i="1"/>
  <c r="D1470" i="1"/>
  <c r="C1470" i="1"/>
  <c r="H1469" i="1"/>
  <c r="G1469" i="1"/>
  <c r="D1469" i="1"/>
  <c r="C1469" i="1"/>
  <c r="D1468" i="1"/>
  <c r="C1468" i="1"/>
  <c r="D1467" i="1"/>
  <c r="C1467" i="1"/>
  <c r="G1466" i="1"/>
  <c r="D1466" i="1"/>
  <c r="C1466" i="1"/>
  <c r="H1465" i="1"/>
  <c r="G1465" i="1"/>
  <c r="I1465" i="1" s="1"/>
  <c r="D1465" i="1"/>
  <c r="C1465" i="1"/>
  <c r="J1465" i="1" s="1"/>
  <c r="J1464" i="1"/>
  <c r="D1464" i="1"/>
  <c r="C1464" i="1"/>
  <c r="D1463" i="1"/>
  <c r="C1463" i="1"/>
  <c r="D1462" i="1"/>
  <c r="G1462" i="1" s="1"/>
  <c r="C1462" i="1"/>
  <c r="D1461" i="1"/>
  <c r="C1461" i="1"/>
  <c r="H1460" i="1"/>
  <c r="G1460" i="1"/>
  <c r="I1460" i="1" s="1"/>
  <c r="D1460" i="1"/>
  <c r="C1460" i="1"/>
  <c r="J1460" i="1" s="1"/>
  <c r="G1459" i="1"/>
  <c r="I1459" i="1" s="1"/>
  <c r="D1459" i="1"/>
  <c r="C1459" i="1"/>
  <c r="H1459" i="1" s="1"/>
  <c r="H1458" i="1"/>
  <c r="D1458" i="1"/>
  <c r="C1458" i="1"/>
  <c r="D1457" i="1"/>
  <c r="J1457" i="1" s="1"/>
  <c r="C1457" i="1"/>
  <c r="H1456" i="1"/>
  <c r="G1456" i="1"/>
  <c r="I1456" i="1" s="1"/>
  <c r="D1456" i="1"/>
  <c r="C1456" i="1"/>
  <c r="J1456" i="1" s="1"/>
  <c r="G1455" i="1"/>
  <c r="I1455" i="1" s="1"/>
  <c r="D1455" i="1"/>
  <c r="C1455" i="1"/>
  <c r="H1455" i="1" s="1"/>
  <c r="D1454" i="1"/>
  <c r="G1454" i="1" s="1"/>
  <c r="C1454" i="1"/>
  <c r="D1453" i="1"/>
  <c r="C1453" i="1"/>
  <c r="H1452" i="1"/>
  <c r="G1452" i="1"/>
  <c r="I1452" i="1" s="1"/>
  <c r="D1452" i="1"/>
  <c r="C1452" i="1"/>
  <c r="J1452" i="1" s="1"/>
  <c r="G1451" i="1"/>
  <c r="I1451" i="1" s="1"/>
  <c r="D1451" i="1"/>
  <c r="C1451" i="1"/>
  <c r="H1451" i="1" s="1"/>
  <c r="H1450" i="1"/>
  <c r="D1450" i="1"/>
  <c r="C1450" i="1"/>
  <c r="D1449" i="1"/>
  <c r="J1449" i="1" s="1"/>
  <c r="C1449" i="1"/>
  <c r="H1448" i="1"/>
  <c r="G1448" i="1"/>
  <c r="I1448" i="1" s="1"/>
  <c r="D1448" i="1"/>
  <c r="C1448" i="1"/>
  <c r="J1448" i="1" s="1"/>
  <c r="G1447" i="1"/>
  <c r="I1447" i="1" s="1"/>
  <c r="D1447" i="1"/>
  <c r="C1447" i="1"/>
  <c r="H1447" i="1" s="1"/>
  <c r="H1446" i="1"/>
  <c r="D1446" i="1"/>
  <c r="C1446" i="1"/>
  <c r="D1445" i="1"/>
  <c r="C1445" i="1"/>
  <c r="D1444" i="1"/>
  <c r="C1444" i="1"/>
  <c r="H1443" i="1"/>
  <c r="D1443" i="1"/>
  <c r="C1443" i="1"/>
  <c r="J1442" i="1"/>
  <c r="H1442" i="1"/>
  <c r="G1442" i="1"/>
  <c r="D1442" i="1"/>
  <c r="C1442" i="1"/>
  <c r="J1441" i="1"/>
  <c r="D1441" i="1"/>
  <c r="C1441" i="1"/>
  <c r="J1440" i="1"/>
  <c r="D1440" i="1"/>
  <c r="C1440" i="1"/>
  <c r="D1439" i="1"/>
  <c r="H1439" i="1" s="1"/>
  <c r="C1439" i="1"/>
  <c r="D1438" i="1"/>
  <c r="C1438" i="1"/>
  <c r="D1437" i="1"/>
  <c r="D1436" i="1"/>
  <c r="D1434" i="1"/>
  <c r="C1434" i="1"/>
  <c r="D1433" i="1"/>
  <c r="C1433" i="1"/>
  <c r="H1432" i="1"/>
  <c r="D1432" i="1"/>
  <c r="C1432" i="1"/>
  <c r="G1432" i="1" s="1"/>
  <c r="D1431" i="1"/>
  <c r="H1431" i="1" s="1"/>
  <c r="C1431" i="1"/>
  <c r="D1430" i="1"/>
  <c r="C1430" i="1"/>
  <c r="D1429" i="1"/>
  <c r="C1429" i="1"/>
  <c r="H1428" i="1"/>
  <c r="D1428" i="1"/>
  <c r="C1428" i="1"/>
  <c r="G1428" i="1" s="1"/>
  <c r="D1427" i="1"/>
  <c r="H1427" i="1" s="1"/>
  <c r="C1427" i="1"/>
  <c r="D1426" i="1"/>
  <c r="C1426" i="1"/>
  <c r="D1425" i="1"/>
  <c r="C1425" i="1"/>
  <c r="D1424" i="1"/>
  <c r="C1424" i="1"/>
  <c r="D1423" i="1"/>
  <c r="H1422" i="1"/>
  <c r="D1422" i="1"/>
  <c r="C1422" i="1"/>
  <c r="G1422" i="1" s="1"/>
  <c r="H1421" i="1"/>
  <c r="D1421" i="1"/>
  <c r="C1421" i="1"/>
  <c r="G1421" i="1" s="1"/>
  <c r="D1420" i="1"/>
  <c r="C1420" i="1"/>
  <c r="D1419" i="1"/>
  <c r="C1419" i="1"/>
  <c r="G1419" i="1" s="1"/>
  <c r="H1418" i="1"/>
  <c r="D1418" i="1"/>
  <c r="C1418" i="1"/>
  <c r="G1418" i="1" s="1"/>
  <c r="H1417" i="1"/>
  <c r="D1417" i="1"/>
  <c r="C1417" i="1"/>
  <c r="G1417" i="1" s="1"/>
  <c r="D1416" i="1"/>
  <c r="C1416" i="1"/>
  <c r="D1415" i="1"/>
  <c r="C1415" i="1"/>
  <c r="G1415" i="1" s="1"/>
  <c r="H1414" i="1"/>
  <c r="D1414" i="1"/>
  <c r="C1414" i="1"/>
  <c r="G1414" i="1" s="1"/>
  <c r="H1413" i="1"/>
  <c r="D1413" i="1"/>
  <c r="C1413" i="1"/>
  <c r="G1413" i="1" s="1"/>
  <c r="D1412" i="1"/>
  <c r="C1412" i="1"/>
  <c r="D1411" i="1"/>
  <c r="C1411" i="1"/>
  <c r="G1411" i="1" s="1"/>
  <c r="H1410" i="1"/>
  <c r="D1410" i="1"/>
  <c r="C1410" i="1"/>
  <c r="G1410" i="1" s="1"/>
  <c r="H1409" i="1"/>
  <c r="D1409" i="1"/>
  <c r="C1409" i="1"/>
  <c r="G1409" i="1" s="1"/>
  <c r="D1408" i="1"/>
  <c r="C1408" i="1"/>
  <c r="D1407" i="1"/>
  <c r="C1407" i="1"/>
  <c r="G1407" i="1" s="1"/>
  <c r="H1406" i="1"/>
  <c r="D1406" i="1"/>
  <c r="C1406" i="1"/>
  <c r="G1406" i="1" s="1"/>
  <c r="H1405" i="1"/>
  <c r="D1405" i="1"/>
  <c r="C1405" i="1"/>
  <c r="G1405" i="1" s="1"/>
  <c r="D1404" i="1"/>
  <c r="C1404" i="1"/>
  <c r="D1403" i="1"/>
  <c r="C1403" i="1"/>
  <c r="G1403" i="1" s="1"/>
  <c r="H1402" i="1"/>
  <c r="D1402" i="1"/>
  <c r="C1402" i="1"/>
  <c r="G1402" i="1" s="1"/>
  <c r="H1401" i="1"/>
  <c r="D1401" i="1"/>
  <c r="C1401" i="1"/>
  <c r="G1401" i="1" s="1"/>
  <c r="D1400" i="1"/>
  <c r="C1400" i="1"/>
  <c r="D1399" i="1"/>
  <c r="C1399" i="1"/>
  <c r="G1399" i="1" s="1"/>
  <c r="H1398" i="1"/>
  <c r="D1398" i="1"/>
  <c r="C1398" i="1"/>
  <c r="G1398" i="1" s="1"/>
  <c r="H1397" i="1"/>
  <c r="D1397" i="1"/>
  <c r="C1397" i="1"/>
  <c r="G1397" i="1" s="1"/>
  <c r="D1396" i="1"/>
  <c r="C1396" i="1"/>
  <c r="D1395" i="1"/>
  <c r="C1395" i="1"/>
  <c r="G1395" i="1" s="1"/>
  <c r="H1394" i="1"/>
  <c r="D1394" i="1"/>
  <c r="C1394" i="1"/>
  <c r="G1394" i="1" s="1"/>
  <c r="H1393" i="1"/>
  <c r="D1393" i="1"/>
  <c r="C1393" i="1"/>
  <c r="G1393" i="1" s="1"/>
  <c r="D1392" i="1"/>
  <c r="C1392" i="1"/>
  <c r="D1391" i="1"/>
  <c r="C1391" i="1"/>
  <c r="G1391" i="1" s="1"/>
  <c r="H1390" i="1"/>
  <c r="D1390" i="1"/>
  <c r="C1390" i="1"/>
  <c r="G1390" i="1" s="1"/>
  <c r="H1389" i="1"/>
  <c r="D1389" i="1"/>
  <c r="C1389" i="1"/>
  <c r="G1389" i="1" s="1"/>
  <c r="D1388" i="1"/>
  <c r="C1388" i="1"/>
  <c r="D1387" i="1"/>
  <c r="C1387" i="1"/>
  <c r="G1387" i="1" s="1"/>
  <c r="H1386" i="1"/>
  <c r="D1386" i="1"/>
  <c r="C1386" i="1"/>
  <c r="G1386" i="1" s="1"/>
  <c r="H1385" i="1"/>
  <c r="D1385" i="1"/>
  <c r="C1385" i="1"/>
  <c r="G1385" i="1" s="1"/>
  <c r="D1384" i="1"/>
  <c r="C1384" i="1"/>
  <c r="D1383" i="1"/>
  <c r="C1383" i="1"/>
  <c r="G1383" i="1" s="1"/>
  <c r="H1382" i="1"/>
  <c r="D1382" i="1"/>
  <c r="C1382" i="1"/>
  <c r="G1382" i="1" s="1"/>
  <c r="H1381" i="1"/>
  <c r="D1381" i="1"/>
  <c r="C1381" i="1"/>
  <c r="G1381" i="1" s="1"/>
  <c r="D1380" i="1"/>
  <c r="C1380" i="1"/>
  <c r="D1379" i="1"/>
  <c r="C1379" i="1"/>
  <c r="G1379" i="1" s="1"/>
  <c r="H1378" i="1"/>
  <c r="D1378" i="1"/>
  <c r="C1378" i="1"/>
  <c r="G1378" i="1" s="1"/>
  <c r="H1377" i="1"/>
  <c r="D1377" i="1"/>
  <c r="C1377" i="1"/>
  <c r="G1377" i="1" s="1"/>
  <c r="D1376" i="1"/>
  <c r="C1376" i="1"/>
  <c r="D1375" i="1"/>
  <c r="C1375" i="1"/>
  <c r="G1375" i="1" s="1"/>
  <c r="H1374" i="1"/>
  <c r="D1374" i="1"/>
  <c r="C1374" i="1"/>
  <c r="G1374" i="1" s="1"/>
  <c r="H1373" i="1"/>
  <c r="D1373" i="1"/>
  <c r="C1373" i="1"/>
  <c r="G1373" i="1" s="1"/>
  <c r="D1372" i="1"/>
  <c r="C1372" i="1"/>
  <c r="D1371" i="1"/>
  <c r="C1371" i="1"/>
  <c r="G1371" i="1" s="1"/>
  <c r="H1370" i="1"/>
  <c r="D1370" i="1"/>
  <c r="C1370" i="1"/>
  <c r="G1370" i="1" s="1"/>
  <c r="H1369" i="1"/>
  <c r="D1369" i="1"/>
  <c r="C1369" i="1"/>
  <c r="G1369" i="1" s="1"/>
  <c r="D1368" i="1"/>
  <c r="C1368" i="1"/>
  <c r="D1367" i="1"/>
  <c r="C1367" i="1"/>
  <c r="G1367" i="1" s="1"/>
  <c r="H1366" i="1"/>
  <c r="D1366" i="1"/>
  <c r="C1366" i="1"/>
  <c r="G1366" i="1" s="1"/>
  <c r="H1365" i="1"/>
  <c r="D1365" i="1"/>
  <c r="C1365" i="1"/>
  <c r="G1365" i="1" s="1"/>
  <c r="D1364" i="1"/>
  <c r="C1364" i="1"/>
  <c r="D1363" i="1"/>
  <c r="C1363" i="1"/>
  <c r="G1363" i="1" s="1"/>
  <c r="H1362" i="1"/>
  <c r="D1362" i="1"/>
  <c r="C1362" i="1"/>
  <c r="G1362" i="1" s="1"/>
  <c r="D1361" i="1"/>
  <c r="H1361" i="1" s="1"/>
  <c r="C1361" i="1"/>
  <c r="D1360" i="1"/>
  <c r="C1360" i="1"/>
  <c r="D1359" i="1"/>
  <c r="C1359" i="1"/>
  <c r="G1359" i="1" s="1"/>
  <c r="H1358" i="1"/>
  <c r="D1358" i="1"/>
  <c r="C1358" i="1"/>
  <c r="G1358" i="1" s="1"/>
  <c r="D1357" i="1"/>
  <c r="H1357" i="1" s="1"/>
  <c r="C1357" i="1"/>
  <c r="D1356" i="1"/>
  <c r="C1356" i="1"/>
  <c r="D1355" i="1"/>
  <c r="C1355" i="1"/>
  <c r="G1355" i="1" s="1"/>
  <c r="H1354" i="1"/>
  <c r="D1354" i="1"/>
  <c r="C1354" i="1"/>
  <c r="G1354" i="1" s="1"/>
  <c r="D1353" i="1"/>
  <c r="H1353" i="1" s="1"/>
  <c r="C1353" i="1"/>
  <c r="D1352" i="1"/>
  <c r="C1352"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D1257" i="1"/>
  <c r="C1257" i="1"/>
  <c r="D1256" i="1"/>
  <c r="C1256" i="1"/>
  <c r="G1256" i="1" s="1"/>
  <c r="H1255" i="1"/>
  <c r="D1255" i="1"/>
  <c r="C1255" i="1"/>
  <c r="G1255" i="1" s="1"/>
  <c r="H1254" i="1"/>
  <c r="D1254" i="1"/>
  <c r="C1254" i="1"/>
  <c r="G1254" i="1" s="1"/>
  <c r="D1253" i="1"/>
  <c r="C1253" i="1"/>
  <c r="D1252" i="1"/>
  <c r="C1252" i="1"/>
  <c r="G1252" i="1" s="1"/>
  <c r="H1251" i="1"/>
  <c r="D1251" i="1"/>
  <c r="C1251" i="1"/>
  <c r="G1251" i="1" s="1"/>
  <c r="H1250" i="1"/>
  <c r="D1250" i="1"/>
  <c r="C1250" i="1"/>
  <c r="G1250" i="1" s="1"/>
  <c r="D1249" i="1"/>
  <c r="C1249" i="1"/>
  <c r="D1248" i="1"/>
  <c r="C1248" i="1"/>
  <c r="G1248" i="1" s="1"/>
  <c r="H1247" i="1"/>
  <c r="D1247" i="1"/>
  <c r="C1247" i="1"/>
  <c r="G1247" i="1" s="1"/>
  <c r="H1246" i="1"/>
  <c r="D1246" i="1"/>
  <c r="C1246" i="1"/>
  <c r="G1246" i="1" s="1"/>
  <c r="D1245" i="1"/>
  <c r="C1245" i="1"/>
  <c r="D1244" i="1"/>
  <c r="C1244" i="1"/>
  <c r="G1244" i="1" s="1"/>
  <c r="H1243" i="1"/>
  <c r="D1243" i="1"/>
  <c r="C1243" i="1"/>
  <c r="G1243" i="1" s="1"/>
  <c r="H1242" i="1"/>
  <c r="D1242" i="1"/>
  <c r="C1242" i="1"/>
  <c r="G1242" i="1" s="1"/>
  <c r="D1241" i="1"/>
  <c r="C1241" i="1"/>
  <c r="D1240" i="1"/>
  <c r="C1240" i="1"/>
  <c r="G1240" i="1" s="1"/>
  <c r="H1239" i="1"/>
  <c r="D1239" i="1"/>
  <c r="C1239" i="1"/>
  <c r="G1239" i="1" s="1"/>
  <c r="H1238" i="1"/>
  <c r="D1238" i="1"/>
  <c r="C1238" i="1"/>
  <c r="G1238" i="1" s="1"/>
  <c r="D1237" i="1"/>
  <c r="C1237" i="1"/>
  <c r="D1236" i="1"/>
  <c r="C1236" i="1"/>
  <c r="G1236" i="1" s="1"/>
  <c r="H1235" i="1"/>
  <c r="D1235" i="1"/>
  <c r="C1235" i="1"/>
  <c r="G1235" i="1" s="1"/>
  <c r="H1234" i="1"/>
  <c r="D1234" i="1"/>
  <c r="C1234" i="1"/>
  <c r="G1234" i="1" s="1"/>
  <c r="D1233" i="1"/>
  <c r="C1233" i="1"/>
  <c r="D1232" i="1"/>
  <c r="C1232" i="1"/>
  <c r="G1232" i="1" s="1"/>
  <c r="H1231" i="1"/>
  <c r="D1231" i="1"/>
  <c r="C1231" i="1"/>
  <c r="G1231" i="1" s="1"/>
  <c r="H1230" i="1"/>
  <c r="D1230" i="1"/>
  <c r="C1230" i="1"/>
  <c r="G1230" i="1" s="1"/>
  <c r="D1229" i="1"/>
  <c r="C1229" i="1"/>
  <c r="D1228" i="1"/>
  <c r="C1228" i="1"/>
  <c r="G1228" i="1" s="1"/>
  <c r="H1227" i="1"/>
  <c r="D1227" i="1"/>
  <c r="C1227" i="1"/>
  <c r="G1227" i="1" s="1"/>
  <c r="H1226" i="1"/>
  <c r="D1226" i="1"/>
  <c r="C1226" i="1"/>
  <c r="G1226" i="1" s="1"/>
  <c r="D1225" i="1"/>
  <c r="C1225" i="1"/>
  <c r="D1224" i="1"/>
  <c r="C1224" i="1"/>
  <c r="G1224" i="1" s="1"/>
  <c r="D1223" i="1"/>
  <c r="D1222" i="1"/>
  <c r="D1221" i="1"/>
  <c r="C1221" i="1"/>
  <c r="D1220" i="1"/>
  <c r="C1220" i="1"/>
  <c r="G1220" i="1" s="1"/>
  <c r="D1219" i="1"/>
  <c r="H1218" i="1"/>
  <c r="D1218" i="1"/>
  <c r="C1218" i="1"/>
  <c r="G1218" i="1" s="1"/>
  <c r="D1217" i="1"/>
  <c r="C1217" i="1"/>
  <c r="C1216" i="1"/>
  <c r="H1213" i="1"/>
  <c r="D1213" i="1"/>
  <c r="C1213" i="1"/>
  <c r="G1213" i="1" s="1"/>
  <c r="D1212" i="1"/>
  <c r="C1212" i="1"/>
  <c r="D1211" i="1"/>
  <c r="C1211" i="1"/>
  <c r="G1211" i="1" s="1"/>
  <c r="H1210" i="1"/>
  <c r="D1210" i="1"/>
  <c r="C1210" i="1"/>
  <c r="G1210" i="1" s="1"/>
  <c r="H1209" i="1"/>
  <c r="D1209" i="1"/>
  <c r="C1209" i="1"/>
  <c r="G1209" i="1" s="1"/>
  <c r="D1208" i="1"/>
  <c r="C1208" i="1"/>
  <c r="D1207" i="1"/>
  <c r="C1207" i="1"/>
  <c r="G1207" i="1" s="1"/>
  <c r="H1206" i="1"/>
  <c r="D1206" i="1"/>
  <c r="C1206" i="1"/>
  <c r="G1206" i="1" s="1"/>
  <c r="H1205" i="1"/>
  <c r="D1205" i="1"/>
  <c r="C1205" i="1"/>
  <c r="G1205" i="1" s="1"/>
  <c r="D1204" i="1"/>
  <c r="C1204" i="1"/>
  <c r="D1203" i="1"/>
  <c r="C1203" i="1"/>
  <c r="G1203" i="1" s="1"/>
  <c r="H1202" i="1"/>
  <c r="D1202" i="1"/>
  <c r="C1202" i="1"/>
  <c r="G1202" i="1" s="1"/>
  <c r="H1201" i="1"/>
  <c r="D1201" i="1"/>
  <c r="C1201" i="1"/>
  <c r="G1201" i="1" s="1"/>
  <c r="D1200" i="1"/>
  <c r="C1200" i="1"/>
  <c r="D1199" i="1"/>
  <c r="C1199" i="1"/>
  <c r="G1199" i="1" s="1"/>
  <c r="H1198" i="1"/>
  <c r="D1198" i="1"/>
  <c r="C1198" i="1"/>
  <c r="G1198" i="1" s="1"/>
  <c r="H1197" i="1"/>
  <c r="D1197" i="1"/>
  <c r="C1197" i="1"/>
  <c r="G1197" i="1" s="1"/>
  <c r="D1196" i="1"/>
  <c r="C1196" i="1"/>
  <c r="D1195" i="1"/>
  <c r="C1195" i="1"/>
  <c r="G1195" i="1" s="1"/>
  <c r="H1194" i="1"/>
  <c r="D1194" i="1"/>
  <c r="C1194" i="1"/>
  <c r="G1194" i="1" s="1"/>
  <c r="H1193" i="1"/>
  <c r="D1193" i="1"/>
  <c r="C1193" i="1"/>
  <c r="G1193" i="1" s="1"/>
  <c r="D1192" i="1"/>
  <c r="C1192" i="1"/>
  <c r="D1191" i="1"/>
  <c r="C1191" i="1"/>
  <c r="G1191" i="1" s="1"/>
  <c r="H1190" i="1"/>
  <c r="D1190" i="1"/>
  <c r="C1190" i="1"/>
  <c r="G1190" i="1" s="1"/>
  <c r="H1189" i="1"/>
  <c r="D1189" i="1"/>
  <c r="C1189" i="1"/>
  <c r="G1189" i="1" s="1"/>
  <c r="D1188" i="1"/>
  <c r="C1188" i="1"/>
  <c r="D1187" i="1"/>
  <c r="C1187" i="1"/>
  <c r="G1187" i="1" s="1"/>
  <c r="H1186" i="1"/>
  <c r="D1186" i="1"/>
  <c r="C1186" i="1"/>
  <c r="G1186" i="1" s="1"/>
  <c r="H1185" i="1"/>
  <c r="D1185" i="1"/>
  <c r="C1185" i="1"/>
  <c r="G1185" i="1" s="1"/>
  <c r="D1184" i="1"/>
  <c r="C1184" i="1"/>
  <c r="D1183" i="1"/>
  <c r="H1182" i="1"/>
  <c r="D1182" i="1"/>
  <c r="C1182" i="1"/>
  <c r="G1182" i="1" s="1"/>
  <c r="H1181" i="1"/>
  <c r="D1181" i="1"/>
  <c r="C1181" i="1"/>
  <c r="G1181" i="1" s="1"/>
  <c r="D1180" i="1"/>
  <c r="C1180" i="1"/>
  <c r="D1179" i="1"/>
  <c r="C1179" i="1"/>
  <c r="G1179" i="1" s="1"/>
  <c r="H1178" i="1"/>
  <c r="D1178" i="1"/>
  <c r="C1178" i="1"/>
  <c r="G1178" i="1" s="1"/>
  <c r="H1177" i="1"/>
  <c r="D1177" i="1"/>
  <c r="C1177" i="1"/>
  <c r="G1177" i="1" s="1"/>
  <c r="D1176" i="1"/>
  <c r="C1176" i="1"/>
  <c r="D1175" i="1"/>
  <c r="C1175" i="1"/>
  <c r="G1175" i="1" s="1"/>
  <c r="H1174" i="1"/>
  <c r="D1174" i="1"/>
  <c r="C1174" i="1"/>
  <c r="G1174" i="1" s="1"/>
  <c r="H1173" i="1"/>
  <c r="D1173" i="1"/>
  <c r="C1173" i="1"/>
  <c r="G1173" i="1" s="1"/>
  <c r="D1172" i="1"/>
  <c r="C1172" i="1"/>
  <c r="D1171" i="1"/>
  <c r="C1171" i="1"/>
  <c r="G1171" i="1" s="1"/>
  <c r="H1170" i="1"/>
  <c r="D1170" i="1"/>
  <c r="C1170" i="1"/>
  <c r="G1170" i="1" s="1"/>
  <c r="H1169" i="1"/>
  <c r="D1169" i="1"/>
  <c r="C1169" i="1"/>
  <c r="G1169" i="1" s="1"/>
  <c r="D1168" i="1"/>
  <c r="C1168" i="1"/>
  <c r="D1167" i="1"/>
  <c r="C1167" i="1"/>
  <c r="G1167" i="1" s="1"/>
  <c r="H1166" i="1"/>
  <c r="D1166" i="1"/>
  <c r="C1166" i="1"/>
  <c r="G1166" i="1" s="1"/>
  <c r="H1165" i="1"/>
  <c r="D1165" i="1"/>
  <c r="C1165" i="1"/>
  <c r="G1165" i="1" s="1"/>
  <c r="D1164" i="1"/>
  <c r="C1164" i="1"/>
  <c r="D1163" i="1"/>
  <c r="C1163" i="1"/>
  <c r="G1163" i="1" s="1"/>
  <c r="H1162" i="1"/>
  <c r="D1162" i="1"/>
  <c r="C1162" i="1"/>
  <c r="G1162" i="1" s="1"/>
  <c r="H1161" i="1"/>
  <c r="D1161" i="1"/>
  <c r="C1161" i="1"/>
  <c r="G1161" i="1" s="1"/>
  <c r="D1160" i="1"/>
  <c r="C1160" i="1"/>
  <c r="D1159" i="1"/>
  <c r="C1159" i="1"/>
  <c r="G1159" i="1" s="1"/>
  <c r="H1158" i="1"/>
  <c r="D1158" i="1"/>
  <c r="C1158" i="1"/>
  <c r="G1158" i="1" s="1"/>
  <c r="H1157" i="1"/>
  <c r="D1157" i="1"/>
  <c r="C1157" i="1"/>
  <c r="G1157" i="1" s="1"/>
  <c r="D1156" i="1"/>
  <c r="C1156" i="1"/>
  <c r="D1155" i="1"/>
  <c r="C1155" i="1"/>
  <c r="G1155" i="1" s="1"/>
  <c r="D1154" i="1"/>
  <c r="H1151" i="1"/>
  <c r="D1151" i="1"/>
  <c r="C1151" i="1"/>
  <c r="G1151" i="1" s="1"/>
  <c r="D1150" i="1"/>
  <c r="C1150" i="1"/>
  <c r="D1149" i="1"/>
  <c r="C1149" i="1"/>
  <c r="G1149" i="1" s="1"/>
  <c r="H1148" i="1"/>
  <c r="D1148" i="1"/>
  <c r="C1148" i="1"/>
  <c r="G1148" i="1" s="1"/>
  <c r="H1147" i="1"/>
  <c r="D1147" i="1"/>
  <c r="C1147" i="1"/>
  <c r="G1147" i="1" s="1"/>
  <c r="D1146" i="1"/>
  <c r="C1146" i="1"/>
  <c r="D1145" i="1"/>
  <c r="C1145" i="1"/>
  <c r="G1145" i="1" s="1"/>
  <c r="H1144" i="1"/>
  <c r="D1144" i="1"/>
  <c r="C1144" i="1"/>
  <c r="G1144" i="1" s="1"/>
  <c r="H1143" i="1"/>
  <c r="D1143" i="1"/>
  <c r="C1143" i="1"/>
  <c r="G1143" i="1" s="1"/>
  <c r="D1142" i="1"/>
  <c r="C1142" i="1"/>
  <c r="D1141" i="1"/>
  <c r="C1141" i="1"/>
  <c r="G1141" i="1" s="1"/>
  <c r="H1140" i="1"/>
  <c r="D1140" i="1"/>
  <c r="C1140" i="1"/>
  <c r="G1140" i="1" s="1"/>
  <c r="H1139" i="1"/>
  <c r="D1139" i="1"/>
  <c r="C1139" i="1"/>
  <c r="G1139" i="1" s="1"/>
  <c r="D1138" i="1"/>
  <c r="C1138" i="1"/>
  <c r="D1137" i="1"/>
  <c r="C1137" i="1"/>
  <c r="G1137" i="1" s="1"/>
  <c r="H1136" i="1"/>
  <c r="D1136" i="1"/>
  <c r="C1136" i="1"/>
  <c r="G1136" i="1" s="1"/>
  <c r="H1135" i="1"/>
  <c r="D1135" i="1"/>
  <c r="C1135" i="1"/>
  <c r="G1135" i="1" s="1"/>
  <c r="D1134" i="1"/>
  <c r="C1134" i="1"/>
  <c r="D1133" i="1"/>
  <c r="C1133" i="1"/>
  <c r="G1133" i="1" s="1"/>
  <c r="H1132" i="1"/>
  <c r="D1132" i="1"/>
  <c r="C1132" i="1"/>
  <c r="G1132" i="1" s="1"/>
  <c r="H1131" i="1"/>
  <c r="D1131" i="1"/>
  <c r="C1131" i="1"/>
  <c r="G1131" i="1" s="1"/>
  <c r="D1130" i="1"/>
  <c r="C1130" i="1"/>
  <c r="D1129" i="1"/>
  <c r="C1129" i="1"/>
  <c r="G1129" i="1" s="1"/>
  <c r="H1128" i="1"/>
  <c r="D1128" i="1"/>
  <c r="C1128" i="1"/>
  <c r="G1128" i="1" s="1"/>
  <c r="H1127" i="1"/>
  <c r="D1127" i="1"/>
  <c r="C1127" i="1"/>
  <c r="G1127" i="1" s="1"/>
  <c r="D1126" i="1"/>
  <c r="C1126" i="1"/>
  <c r="D1125" i="1"/>
  <c r="C1125" i="1"/>
  <c r="G1125" i="1" s="1"/>
  <c r="H1124" i="1"/>
  <c r="D1124" i="1"/>
  <c r="C1124" i="1"/>
  <c r="G1124" i="1" s="1"/>
  <c r="H1123" i="1"/>
  <c r="D1123" i="1"/>
  <c r="C1123" i="1"/>
  <c r="G1123" i="1" s="1"/>
  <c r="D1122" i="1"/>
  <c r="C1122" i="1"/>
  <c r="D1121" i="1"/>
  <c r="C1121" i="1"/>
  <c r="G1121" i="1" s="1"/>
  <c r="H1120" i="1"/>
  <c r="D1120" i="1"/>
  <c r="C1120" i="1"/>
  <c r="G1120" i="1" s="1"/>
  <c r="H1119" i="1"/>
  <c r="D1119" i="1"/>
  <c r="C1119" i="1"/>
  <c r="G1119" i="1" s="1"/>
  <c r="D1118" i="1"/>
  <c r="C1118" i="1"/>
  <c r="D1117" i="1"/>
  <c r="C1117" i="1"/>
  <c r="G1117" i="1" s="1"/>
  <c r="H1116" i="1"/>
  <c r="D1116" i="1"/>
  <c r="C1116" i="1"/>
  <c r="G1116" i="1" s="1"/>
  <c r="H1115" i="1"/>
  <c r="D1115" i="1"/>
  <c r="C1115" i="1"/>
  <c r="G1115" i="1" s="1"/>
  <c r="D1114" i="1"/>
  <c r="C1114" i="1"/>
  <c r="D1113" i="1"/>
  <c r="C1113" i="1"/>
  <c r="G1113" i="1" s="1"/>
  <c r="H1112" i="1"/>
  <c r="D1112" i="1"/>
  <c r="C1112" i="1"/>
  <c r="G1112" i="1" s="1"/>
  <c r="H1111" i="1"/>
  <c r="D1111" i="1"/>
  <c r="C1111" i="1"/>
  <c r="G1111" i="1" s="1"/>
  <c r="D1110" i="1"/>
  <c r="C1110" i="1"/>
  <c r="D1109" i="1"/>
  <c r="C1109" i="1"/>
  <c r="G1109" i="1" s="1"/>
  <c r="H1108" i="1"/>
  <c r="D1108" i="1"/>
  <c r="C1108" i="1"/>
  <c r="G1108" i="1" s="1"/>
  <c r="H1107" i="1"/>
  <c r="D1107" i="1"/>
  <c r="C1107" i="1"/>
  <c r="G1107" i="1" s="1"/>
  <c r="D1106" i="1"/>
  <c r="C1106" i="1"/>
  <c r="D1105" i="1"/>
  <c r="C1105" i="1"/>
  <c r="G1105" i="1" s="1"/>
  <c r="H1104" i="1"/>
  <c r="D1104" i="1"/>
  <c r="C1104" i="1"/>
  <c r="G1104" i="1" s="1"/>
  <c r="H1103" i="1"/>
  <c r="D1103" i="1"/>
  <c r="C1103" i="1"/>
  <c r="G1103" i="1" s="1"/>
  <c r="D1102" i="1"/>
  <c r="C1102" i="1"/>
  <c r="D1101" i="1"/>
  <c r="C1101" i="1"/>
  <c r="G1101" i="1" s="1"/>
  <c r="H1100" i="1"/>
  <c r="D1100" i="1"/>
  <c r="C1100" i="1"/>
  <c r="G1100" i="1" s="1"/>
  <c r="H1099" i="1"/>
  <c r="D1099" i="1"/>
  <c r="C1099" i="1"/>
  <c r="G1099" i="1" s="1"/>
  <c r="D1098" i="1"/>
  <c r="C1098" i="1"/>
  <c r="D1097" i="1"/>
  <c r="C1097" i="1"/>
  <c r="G1097" i="1" s="1"/>
  <c r="D1096" i="1"/>
  <c r="H1095" i="1"/>
  <c r="D1095" i="1"/>
  <c r="C1095" i="1"/>
  <c r="G1095" i="1" s="1"/>
  <c r="D1094" i="1"/>
  <c r="C1094" i="1"/>
  <c r="D1093" i="1"/>
  <c r="C1093" i="1"/>
  <c r="G1093" i="1" s="1"/>
  <c r="H1092" i="1"/>
  <c r="D1092" i="1"/>
  <c r="C1092" i="1"/>
  <c r="G1092" i="1" s="1"/>
  <c r="H1091" i="1"/>
  <c r="D1091" i="1"/>
  <c r="C1091" i="1"/>
  <c r="G1091" i="1" s="1"/>
  <c r="D1090" i="1"/>
  <c r="C1090" i="1"/>
  <c r="D1089" i="1"/>
  <c r="C1089" i="1"/>
  <c r="G1089" i="1" s="1"/>
  <c r="H1088" i="1"/>
  <c r="D1088" i="1"/>
  <c r="C1088" i="1"/>
  <c r="G1088" i="1" s="1"/>
  <c r="H1087" i="1"/>
  <c r="D1087" i="1"/>
  <c r="C1087" i="1"/>
  <c r="G1087" i="1" s="1"/>
  <c r="D1086" i="1"/>
  <c r="C1086" i="1"/>
  <c r="D1085" i="1"/>
  <c r="C1085" i="1"/>
  <c r="G1085" i="1" s="1"/>
  <c r="H1084" i="1"/>
  <c r="D1084" i="1"/>
  <c r="C1084" i="1"/>
  <c r="G1084" i="1" s="1"/>
  <c r="H1083" i="1"/>
  <c r="D1083" i="1"/>
  <c r="C1083" i="1"/>
  <c r="G1083" i="1" s="1"/>
  <c r="D1082" i="1"/>
  <c r="C1082" i="1"/>
  <c r="D1081" i="1"/>
  <c r="C1081" i="1"/>
  <c r="G1081" i="1" s="1"/>
  <c r="H1080" i="1"/>
  <c r="D1080" i="1"/>
  <c r="C1080" i="1"/>
  <c r="G1080" i="1" s="1"/>
  <c r="H1079" i="1"/>
  <c r="D1079" i="1"/>
  <c r="C1079" i="1"/>
  <c r="G1079" i="1" s="1"/>
  <c r="D1078" i="1"/>
  <c r="C1078" i="1"/>
  <c r="D1077" i="1"/>
  <c r="C1077" i="1"/>
  <c r="G1077" i="1" s="1"/>
  <c r="H1076" i="1"/>
  <c r="D1076" i="1"/>
  <c r="C1076" i="1"/>
  <c r="G1076" i="1" s="1"/>
  <c r="H1075" i="1"/>
  <c r="D1075" i="1"/>
  <c r="C1075" i="1"/>
  <c r="G1075" i="1" s="1"/>
  <c r="D1074" i="1"/>
  <c r="C1074" i="1"/>
  <c r="D1073" i="1"/>
  <c r="C1073" i="1"/>
  <c r="G1073" i="1" s="1"/>
  <c r="H1072" i="1"/>
  <c r="D1072" i="1"/>
  <c r="C1072" i="1"/>
  <c r="G1072" i="1" s="1"/>
  <c r="H1071" i="1"/>
  <c r="D1071" i="1"/>
  <c r="C1071" i="1"/>
  <c r="G1071" i="1" s="1"/>
  <c r="D1070" i="1"/>
  <c r="C1070" i="1"/>
  <c r="D1069" i="1"/>
  <c r="C1069" i="1"/>
  <c r="G1069" i="1" s="1"/>
  <c r="H1068" i="1"/>
  <c r="D1068" i="1"/>
  <c r="C1068" i="1"/>
  <c r="G1068" i="1" s="1"/>
  <c r="H1067" i="1"/>
  <c r="D1067" i="1"/>
  <c r="C1067" i="1"/>
  <c r="G1067" i="1" s="1"/>
  <c r="D1066" i="1"/>
  <c r="C1066" i="1"/>
  <c r="C1065" i="1"/>
  <c r="H1064" i="1"/>
  <c r="D1064" i="1"/>
  <c r="C1064" i="1"/>
  <c r="G1064" i="1" s="1"/>
  <c r="D1063" i="1"/>
  <c r="C1063" i="1"/>
  <c r="D1062" i="1"/>
  <c r="C1062" i="1"/>
  <c r="G1062" i="1" s="1"/>
  <c r="H1061" i="1"/>
  <c r="D1061" i="1"/>
  <c r="C1061" i="1"/>
  <c r="G1061" i="1" s="1"/>
  <c r="H1060" i="1"/>
  <c r="D1060" i="1"/>
  <c r="C1060" i="1"/>
  <c r="G1060" i="1" s="1"/>
  <c r="D1059" i="1"/>
  <c r="C1059" i="1"/>
  <c r="D1058" i="1"/>
  <c r="C1058" i="1"/>
  <c r="G1058" i="1" s="1"/>
  <c r="H1057" i="1"/>
  <c r="D1057" i="1"/>
  <c r="C1057" i="1"/>
  <c r="G1057" i="1" s="1"/>
  <c r="H1056" i="1"/>
  <c r="D1056" i="1"/>
  <c r="C1056" i="1"/>
  <c r="G1056" i="1" s="1"/>
  <c r="D1055" i="1"/>
  <c r="C1055" i="1"/>
  <c r="D1054" i="1"/>
  <c r="C1054" i="1"/>
  <c r="D1053" i="1"/>
  <c r="C1053" i="1"/>
  <c r="D1052" i="1"/>
  <c r="C1052" i="1"/>
  <c r="D1051" i="1"/>
  <c r="C1051" i="1"/>
  <c r="D1050" i="1"/>
  <c r="C1050" i="1"/>
  <c r="D1049" i="1"/>
  <c r="C1049" i="1"/>
  <c r="D1048" i="1"/>
  <c r="C1048" i="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D990" i="1"/>
  <c r="H989" i="1"/>
  <c r="D989" i="1"/>
  <c r="C989" i="1"/>
  <c r="G989" i="1" s="1"/>
  <c r="H988" i="1"/>
  <c r="D988" i="1"/>
  <c r="C988" i="1"/>
  <c r="G988" i="1" s="1"/>
  <c r="H987" i="1"/>
  <c r="D987" i="1"/>
  <c r="C987" i="1"/>
  <c r="G987" i="1" s="1"/>
  <c r="H986" i="1"/>
  <c r="D986" i="1"/>
  <c r="C986" i="1"/>
  <c r="G986" i="1" s="1"/>
  <c r="D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D710" i="1"/>
  <c r="H710" i="1" s="1"/>
  <c r="C710" i="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H648" i="1"/>
  <c r="D648" i="1"/>
  <c r="C648" i="1"/>
  <c r="G648" i="1" s="1"/>
  <c r="H647" i="1"/>
  <c r="D647" i="1"/>
  <c r="C647" i="1"/>
  <c r="H646" i="1"/>
  <c r="D646" i="1"/>
  <c r="C646" i="1"/>
  <c r="G646" i="1" s="1"/>
  <c r="H645" i="1"/>
  <c r="D645" i="1"/>
  <c r="C645" i="1"/>
  <c r="G645" i="1" s="1"/>
  <c r="H644" i="1"/>
  <c r="D644" i="1"/>
  <c r="C644" i="1"/>
  <c r="G644" i="1" s="1"/>
  <c r="H643" i="1"/>
  <c r="D643" i="1"/>
  <c r="C643" i="1"/>
  <c r="G643" i="1" s="1"/>
  <c r="H642" i="1"/>
  <c r="D642" i="1"/>
  <c r="C642" i="1"/>
  <c r="G642" i="1" s="1"/>
  <c r="D641" i="1"/>
  <c r="H641" i="1" s="1"/>
  <c r="C641" i="1"/>
  <c r="C638" i="1"/>
  <c r="C637" i="1"/>
  <c r="H632" i="1"/>
  <c r="D632" i="1"/>
  <c r="C632" i="1"/>
  <c r="G632" i="1" s="1"/>
  <c r="D631" i="1"/>
  <c r="H631" i="1" s="1"/>
  <c r="C631" i="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D559" i="1"/>
  <c r="C559" i="1"/>
  <c r="G559" i="1" s="1"/>
  <c r="D558" i="1"/>
  <c r="C558" i="1"/>
  <c r="H557" i="1"/>
  <c r="D557" i="1"/>
  <c r="C557" i="1"/>
  <c r="G557" i="1" s="1"/>
  <c r="H556" i="1"/>
  <c r="D556" i="1"/>
  <c r="C556" i="1"/>
  <c r="G556" i="1" s="1"/>
  <c r="D555" i="1"/>
  <c r="C555" i="1"/>
  <c r="G555" i="1" s="1"/>
  <c r="D554" i="1"/>
  <c r="C554" i="1"/>
  <c r="H553" i="1"/>
  <c r="D553" i="1"/>
  <c r="C553" i="1"/>
  <c r="G553" i="1" s="1"/>
  <c r="H552" i="1"/>
  <c r="D552" i="1"/>
  <c r="C552" i="1"/>
  <c r="G552" i="1" s="1"/>
  <c r="D551" i="1"/>
  <c r="C551" i="1"/>
  <c r="G551" i="1" s="1"/>
  <c r="D550" i="1"/>
  <c r="C550" i="1"/>
  <c r="H549" i="1"/>
  <c r="D549" i="1"/>
  <c r="C549" i="1"/>
  <c r="G549" i="1" s="1"/>
  <c r="H548" i="1"/>
  <c r="D548" i="1"/>
  <c r="C548" i="1"/>
  <c r="G548" i="1" s="1"/>
  <c r="D547" i="1"/>
  <c r="C547" i="1"/>
  <c r="G547" i="1" s="1"/>
  <c r="D546" i="1"/>
  <c r="C546" i="1"/>
  <c r="H545" i="1"/>
  <c r="D545" i="1"/>
  <c r="C545" i="1"/>
  <c r="G545" i="1" s="1"/>
  <c r="H544" i="1"/>
  <c r="D544" i="1"/>
  <c r="C544" i="1"/>
  <c r="G544" i="1" s="1"/>
  <c r="D543" i="1"/>
  <c r="C543" i="1"/>
  <c r="G543" i="1" s="1"/>
  <c r="D542" i="1"/>
  <c r="C542" i="1"/>
  <c r="H541" i="1"/>
  <c r="D541" i="1"/>
  <c r="C541" i="1"/>
  <c r="G541" i="1" s="1"/>
  <c r="H540" i="1"/>
  <c r="D540" i="1"/>
  <c r="C540" i="1"/>
  <c r="G540" i="1" s="1"/>
  <c r="D539" i="1"/>
  <c r="C539" i="1"/>
  <c r="G539" i="1" s="1"/>
  <c r="D538" i="1"/>
  <c r="C538" i="1"/>
  <c r="H537" i="1"/>
  <c r="D537" i="1"/>
  <c r="C537" i="1"/>
  <c r="G537" i="1" s="1"/>
  <c r="H536" i="1"/>
  <c r="D536" i="1"/>
  <c r="C536" i="1"/>
  <c r="G536" i="1" s="1"/>
  <c r="D535" i="1"/>
  <c r="C535" i="1"/>
  <c r="G535" i="1" s="1"/>
  <c r="D534" i="1"/>
  <c r="C534" i="1"/>
  <c r="H533" i="1"/>
  <c r="D533" i="1"/>
  <c r="C533" i="1"/>
  <c r="G533" i="1" s="1"/>
  <c r="H532" i="1"/>
  <c r="D532" i="1"/>
  <c r="C532" i="1"/>
  <c r="G532" i="1" s="1"/>
  <c r="D531" i="1"/>
  <c r="C531" i="1"/>
  <c r="G531" i="1" s="1"/>
  <c r="D530" i="1"/>
  <c r="C530" i="1"/>
  <c r="H529" i="1"/>
  <c r="D529" i="1"/>
  <c r="C529" i="1"/>
  <c r="G529" i="1" s="1"/>
  <c r="H528" i="1"/>
  <c r="D528" i="1"/>
  <c r="C528" i="1"/>
  <c r="G528" i="1" s="1"/>
  <c r="D527" i="1"/>
  <c r="C527" i="1"/>
  <c r="G527" i="1" s="1"/>
  <c r="D526" i="1"/>
  <c r="C526" i="1"/>
  <c r="H525" i="1"/>
  <c r="D525" i="1"/>
  <c r="C525" i="1"/>
  <c r="G525" i="1" s="1"/>
  <c r="H524" i="1"/>
  <c r="D524" i="1"/>
  <c r="C524" i="1"/>
  <c r="G524" i="1" s="1"/>
  <c r="D521" i="1"/>
  <c r="C521" i="1"/>
  <c r="G521" i="1" s="1"/>
  <c r="D520" i="1"/>
  <c r="C520" i="1"/>
  <c r="H519" i="1"/>
  <c r="D519" i="1"/>
  <c r="C519" i="1"/>
  <c r="G519" i="1" s="1"/>
  <c r="H518" i="1"/>
  <c r="D518" i="1"/>
  <c r="C518" i="1"/>
  <c r="G518" i="1" s="1"/>
  <c r="D517" i="1"/>
  <c r="C517" i="1"/>
  <c r="G517" i="1" s="1"/>
  <c r="D516" i="1"/>
  <c r="C516" i="1"/>
  <c r="H515" i="1"/>
  <c r="D515" i="1"/>
  <c r="C515" i="1"/>
  <c r="G515" i="1" s="1"/>
  <c r="H514" i="1"/>
  <c r="D514" i="1"/>
  <c r="C514" i="1"/>
  <c r="G514" i="1" s="1"/>
  <c r="D513" i="1"/>
  <c r="C513" i="1"/>
  <c r="G513" i="1" s="1"/>
  <c r="D512" i="1"/>
  <c r="C512" i="1"/>
  <c r="H511" i="1"/>
  <c r="D511" i="1"/>
  <c r="C511" i="1"/>
  <c r="G511" i="1" s="1"/>
  <c r="H510" i="1"/>
  <c r="D510" i="1"/>
  <c r="C510" i="1"/>
  <c r="G510" i="1" s="1"/>
  <c r="D509" i="1"/>
  <c r="C509" i="1"/>
  <c r="G509" i="1" s="1"/>
  <c r="D508" i="1"/>
  <c r="C508" i="1"/>
  <c r="H507" i="1"/>
  <c r="D507" i="1"/>
  <c r="C507" i="1"/>
  <c r="G507" i="1" s="1"/>
  <c r="H506" i="1"/>
  <c r="D506" i="1"/>
  <c r="C506" i="1"/>
  <c r="G506" i="1" s="1"/>
  <c r="D505" i="1"/>
  <c r="C505" i="1"/>
  <c r="G505" i="1" s="1"/>
  <c r="D504" i="1"/>
  <c r="C504" i="1"/>
  <c r="H503" i="1"/>
  <c r="D503" i="1"/>
  <c r="C503" i="1"/>
  <c r="G503" i="1" s="1"/>
  <c r="H502" i="1"/>
  <c r="D502" i="1"/>
  <c r="C502" i="1"/>
  <c r="G502" i="1" s="1"/>
  <c r="D501" i="1"/>
  <c r="C501" i="1"/>
  <c r="G501" i="1" s="1"/>
  <c r="D500" i="1"/>
  <c r="C500" i="1"/>
  <c r="H499" i="1"/>
  <c r="D499" i="1"/>
  <c r="C499" i="1"/>
  <c r="G499" i="1" s="1"/>
  <c r="H498" i="1"/>
  <c r="D498" i="1"/>
  <c r="C498" i="1"/>
  <c r="G498" i="1" s="1"/>
  <c r="D497" i="1"/>
  <c r="C497" i="1"/>
  <c r="G497" i="1" s="1"/>
  <c r="D496" i="1"/>
  <c r="C496" i="1"/>
  <c r="H495" i="1"/>
  <c r="D495" i="1"/>
  <c r="C495" i="1"/>
  <c r="G495" i="1" s="1"/>
  <c r="H494" i="1"/>
  <c r="D494" i="1"/>
  <c r="C494" i="1"/>
  <c r="G494" i="1" s="1"/>
  <c r="D493" i="1"/>
  <c r="C493" i="1"/>
  <c r="G493" i="1" s="1"/>
  <c r="D492" i="1"/>
  <c r="C492" i="1"/>
  <c r="H491" i="1"/>
  <c r="D491" i="1"/>
  <c r="C491" i="1"/>
  <c r="G491" i="1" s="1"/>
  <c r="H490" i="1"/>
  <c r="D490" i="1"/>
  <c r="C490" i="1"/>
  <c r="G490" i="1" s="1"/>
  <c r="D489" i="1"/>
  <c r="C489" i="1"/>
  <c r="G489" i="1" s="1"/>
  <c r="D488" i="1"/>
  <c r="C488" i="1"/>
  <c r="H487" i="1"/>
  <c r="D487" i="1"/>
  <c r="C487" i="1"/>
  <c r="G487" i="1" s="1"/>
  <c r="H486" i="1"/>
  <c r="D486" i="1"/>
  <c r="C486" i="1"/>
  <c r="G486" i="1" s="1"/>
  <c r="D485" i="1"/>
  <c r="C485" i="1"/>
  <c r="D484" i="1"/>
  <c r="C484" i="1"/>
  <c r="H483" i="1"/>
  <c r="D483" i="1"/>
  <c r="C483" i="1"/>
  <c r="G483" i="1" s="1"/>
  <c r="H482" i="1"/>
  <c r="D482" i="1"/>
  <c r="C482" i="1"/>
  <c r="G482" i="1" s="1"/>
  <c r="D481" i="1"/>
  <c r="C481" i="1"/>
  <c r="D480" i="1"/>
  <c r="C480" i="1"/>
  <c r="H479" i="1"/>
  <c r="D479" i="1"/>
  <c r="C479" i="1"/>
  <c r="G479" i="1" s="1"/>
  <c r="D478" i="1"/>
  <c r="D477" i="1"/>
  <c r="C477" i="1"/>
  <c r="D476" i="1"/>
  <c r="C476" i="1"/>
  <c r="H475" i="1"/>
  <c r="D475" i="1"/>
  <c r="C475" i="1"/>
  <c r="G475" i="1" s="1"/>
  <c r="H474" i="1"/>
  <c r="D474" i="1"/>
  <c r="C474" i="1"/>
  <c r="G474" i="1" s="1"/>
  <c r="D473" i="1"/>
  <c r="C473" i="1"/>
  <c r="D472" i="1"/>
  <c r="C472" i="1"/>
  <c r="H471" i="1"/>
  <c r="D471" i="1"/>
  <c r="C471" i="1"/>
  <c r="G471" i="1" s="1"/>
  <c r="H470" i="1"/>
  <c r="D470" i="1"/>
  <c r="C470" i="1"/>
  <c r="G470" i="1" s="1"/>
  <c r="D469" i="1"/>
  <c r="C469" i="1"/>
  <c r="D468" i="1"/>
  <c r="C468" i="1"/>
  <c r="H467" i="1"/>
  <c r="D467" i="1"/>
  <c r="C467" i="1"/>
  <c r="G467" i="1" s="1"/>
  <c r="H466" i="1"/>
  <c r="D466" i="1"/>
  <c r="C466" i="1"/>
  <c r="G466" i="1" s="1"/>
  <c r="D465" i="1"/>
  <c r="C465" i="1"/>
  <c r="D464" i="1"/>
  <c r="C464" i="1"/>
  <c r="H463" i="1"/>
  <c r="D463" i="1"/>
  <c r="C463" i="1"/>
  <c r="G463" i="1" s="1"/>
  <c r="H462" i="1"/>
  <c r="D462" i="1"/>
  <c r="C462" i="1"/>
  <c r="G462" i="1" s="1"/>
  <c r="D461" i="1"/>
  <c r="C461" i="1"/>
  <c r="D460" i="1"/>
  <c r="C460" i="1"/>
  <c r="H459" i="1"/>
  <c r="D459" i="1"/>
  <c r="C459" i="1"/>
  <c r="G459" i="1" s="1"/>
  <c r="H458" i="1"/>
  <c r="D458" i="1"/>
  <c r="C458" i="1"/>
  <c r="G458" i="1" s="1"/>
  <c r="D457" i="1"/>
  <c r="C457" i="1"/>
  <c r="D456" i="1"/>
  <c r="C456" i="1"/>
  <c r="H455" i="1"/>
  <c r="D455" i="1"/>
  <c r="C455" i="1"/>
  <c r="G455" i="1" s="1"/>
  <c r="H454" i="1"/>
  <c r="D454" i="1"/>
  <c r="C454" i="1"/>
  <c r="G454" i="1" s="1"/>
  <c r="H452" i="1"/>
  <c r="D452" i="1"/>
  <c r="C452" i="1"/>
  <c r="G452" i="1" s="1"/>
  <c r="H451" i="1"/>
  <c r="D451" i="1"/>
  <c r="C451" i="1"/>
  <c r="G451" i="1" s="1"/>
  <c r="D450" i="1"/>
  <c r="C450" i="1"/>
  <c r="D449" i="1"/>
  <c r="C449" i="1"/>
  <c r="H448" i="1"/>
  <c r="D448" i="1"/>
  <c r="C448" i="1"/>
  <c r="G448" i="1" s="1"/>
  <c r="H447" i="1"/>
  <c r="D447" i="1"/>
  <c r="C447" i="1"/>
  <c r="G447" i="1" s="1"/>
  <c r="D446" i="1"/>
  <c r="C446" i="1"/>
  <c r="D445" i="1"/>
  <c r="C445" i="1"/>
  <c r="H444" i="1"/>
  <c r="D444" i="1"/>
  <c r="C444" i="1"/>
  <c r="G444" i="1" s="1"/>
  <c r="H443" i="1"/>
  <c r="D443" i="1"/>
  <c r="C443" i="1"/>
  <c r="G443" i="1" s="1"/>
  <c r="D442" i="1"/>
  <c r="C442" i="1"/>
  <c r="D441" i="1"/>
  <c r="C441" i="1"/>
  <c r="H440" i="1"/>
  <c r="D440" i="1"/>
  <c r="C440" i="1"/>
  <c r="G440" i="1" s="1"/>
  <c r="H439" i="1"/>
  <c r="D439" i="1"/>
  <c r="C439" i="1"/>
  <c r="G439" i="1" s="1"/>
  <c r="D438" i="1"/>
  <c r="C438" i="1"/>
  <c r="D437" i="1"/>
  <c r="C437" i="1"/>
  <c r="H436" i="1"/>
  <c r="D436" i="1"/>
  <c r="C436" i="1"/>
  <c r="G436" i="1" s="1"/>
  <c r="H435" i="1"/>
  <c r="D435" i="1"/>
  <c r="C435" i="1"/>
  <c r="G435" i="1" s="1"/>
  <c r="D434" i="1"/>
  <c r="C434" i="1"/>
  <c r="D433" i="1"/>
  <c r="C433" i="1"/>
  <c r="H432" i="1"/>
  <c r="D432" i="1"/>
  <c r="C432" i="1"/>
  <c r="G432" i="1" s="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G412" i="1" s="1"/>
  <c r="C412" i="1"/>
  <c r="H412" i="1" s="1"/>
  <c r="D411" i="1"/>
  <c r="G411" i="1" s="1"/>
  <c r="C411" i="1"/>
  <c r="D406" i="1"/>
  <c r="G406" i="1" s="1"/>
  <c r="C406" i="1"/>
  <c r="H406" i="1" s="1"/>
  <c r="G405" i="1"/>
  <c r="D405" i="1"/>
  <c r="C405" i="1"/>
  <c r="H405" i="1" s="1"/>
  <c r="G404"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D289" i="1"/>
  <c r="C289" i="1"/>
  <c r="D288" i="1"/>
  <c r="C288" i="1"/>
  <c r="H284" i="1"/>
  <c r="D284" i="1"/>
  <c r="C284" i="1"/>
  <c r="G284" i="1" s="1"/>
  <c r="H283" i="1"/>
  <c r="D283" i="1"/>
  <c r="C283" i="1"/>
  <c r="G283" i="1" s="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H259" i="1"/>
  <c r="G259" i="1"/>
  <c r="D259" i="1"/>
  <c r="C259"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H189" i="1"/>
  <c r="G189" i="1"/>
  <c r="D189" i="1"/>
  <c r="C189" i="1"/>
  <c r="D188" i="1"/>
  <c r="H188" i="1" s="1"/>
  <c r="C188" i="1"/>
  <c r="H187" i="1"/>
  <c r="G187" i="1"/>
  <c r="D187" i="1"/>
  <c r="C187" i="1"/>
  <c r="H186" i="1"/>
  <c r="G186" i="1"/>
  <c r="D186" i="1"/>
  <c r="C186" i="1"/>
  <c r="H185" i="1"/>
  <c r="G185" i="1"/>
  <c r="D185" i="1"/>
  <c r="C185" i="1"/>
  <c r="D184" i="1"/>
  <c r="H184" i="1" s="1"/>
  <c r="C184" i="1"/>
  <c r="H183" i="1"/>
  <c r="G183" i="1"/>
  <c r="D183" i="1"/>
  <c r="C183" i="1"/>
  <c r="H182" i="1"/>
  <c r="G182" i="1"/>
  <c r="D182" i="1"/>
  <c r="C182" i="1"/>
  <c r="D181" i="1"/>
  <c r="H181" i="1" s="1"/>
  <c r="C181" i="1"/>
  <c r="H180" i="1"/>
  <c r="G180" i="1"/>
  <c r="D180" i="1"/>
  <c r="C180" i="1"/>
  <c r="D179" i="1"/>
  <c r="H179" i="1" s="1"/>
  <c r="C179" i="1"/>
  <c r="H178" i="1"/>
  <c r="G178" i="1"/>
  <c r="D178" i="1"/>
  <c r="C178" i="1"/>
  <c r="D177" i="1"/>
  <c r="H177" i="1" s="1"/>
  <c r="C177" i="1"/>
  <c r="H176" i="1"/>
  <c r="G176" i="1"/>
  <c r="D176" i="1"/>
  <c r="C176" i="1"/>
  <c r="D175" i="1"/>
  <c r="H175" i="1" s="1"/>
  <c r="C175" i="1"/>
  <c r="D174" i="1"/>
  <c r="H174" i="1" s="1"/>
  <c r="C174" i="1"/>
  <c r="D173" i="1"/>
  <c r="H173" i="1" s="1"/>
  <c r="C173" i="1"/>
  <c r="H172" i="1"/>
  <c r="G172" i="1"/>
  <c r="D172" i="1"/>
  <c r="C172" i="1"/>
  <c r="H171" i="1"/>
  <c r="G171" i="1"/>
  <c r="D171" i="1"/>
  <c r="C171" i="1"/>
  <c r="H170" i="1"/>
  <c r="G170" i="1"/>
  <c r="D170" i="1"/>
  <c r="C170" i="1"/>
  <c r="D169" i="1"/>
  <c r="H169" i="1" s="1"/>
  <c r="C169" i="1"/>
  <c r="D168" i="1"/>
  <c r="H168" i="1" s="1"/>
  <c r="C168" i="1"/>
  <c r="D167" i="1"/>
  <c r="H167" i="1" s="1"/>
  <c r="C167" i="1"/>
  <c r="H166" i="1"/>
  <c r="G166" i="1"/>
  <c r="D166" i="1"/>
  <c r="C166" i="1"/>
  <c r="D165" i="1"/>
  <c r="H165" i="1" s="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D157" i="1"/>
  <c r="G157" i="1" s="1"/>
  <c r="C157" i="1"/>
  <c r="H156" i="1"/>
  <c r="G156" i="1"/>
  <c r="D156" i="1"/>
  <c r="C156" i="1"/>
  <c r="C155" i="1"/>
  <c r="D154" i="1"/>
  <c r="H154" i="1" s="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C130" i="1"/>
  <c r="C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7" i="9" l="1"/>
  <c r="B27" i="9" s="1"/>
  <c r="E300" i="9"/>
  <c r="B300" i="9" s="1"/>
  <c r="E32" i="9"/>
  <c r="B32" i="9" s="1"/>
  <c r="E292" i="9"/>
  <c r="B292" i="9" s="1"/>
  <c r="B302" i="9"/>
  <c r="G710" i="1"/>
  <c r="G649" i="1"/>
  <c r="G647" i="1"/>
  <c r="G641" i="1"/>
  <c r="G631" i="1"/>
  <c r="H413" i="1"/>
  <c r="H404" i="1"/>
  <c r="E363" i="4"/>
  <c r="D358" i="1" s="1"/>
  <c r="D364" i="1"/>
  <c r="H364" i="1" s="1"/>
  <c r="E643" i="4"/>
  <c r="D637" i="1" s="1"/>
  <c r="H637" i="1" s="1"/>
  <c r="E273" i="9"/>
  <c r="B273" i="9" s="1"/>
  <c r="H411" i="1"/>
  <c r="E69" i="9"/>
  <c r="B69" i="9" s="1"/>
  <c r="E196" i="4"/>
  <c r="D192" i="1" s="1"/>
  <c r="G191" i="1"/>
  <c r="G184" i="1"/>
  <c r="G188" i="1"/>
  <c r="F188" i="4"/>
  <c r="G181" i="1"/>
  <c r="G179" i="1"/>
  <c r="F219" i="9"/>
  <c r="G177" i="1"/>
  <c r="G175" i="1"/>
  <c r="G173" i="1"/>
  <c r="G174" i="1"/>
  <c r="F177" i="4"/>
  <c r="G169" i="1"/>
  <c r="G168" i="1"/>
  <c r="G165" i="1"/>
  <c r="G167" i="1"/>
  <c r="E41" i="9"/>
  <c r="B41" i="9" s="1"/>
  <c r="E152" i="4"/>
  <c r="D148" i="1" s="1"/>
  <c r="D155" i="1"/>
  <c r="G154" i="1"/>
  <c r="E40" i="9"/>
  <c r="B40" i="9" s="1"/>
  <c r="H148" i="1"/>
  <c r="G148" i="1"/>
  <c r="G130" i="1"/>
  <c r="H130" i="1"/>
  <c r="F106" i="4"/>
  <c r="F217" i="9"/>
  <c r="G438" i="1"/>
  <c r="H438" i="1"/>
  <c r="G504" i="1"/>
  <c r="H504" i="1"/>
  <c r="G1188" i="1"/>
  <c r="H1188" i="1"/>
  <c r="G1212" i="1"/>
  <c r="H1212" i="1"/>
  <c r="F246" i="5"/>
  <c r="D245" i="5"/>
  <c r="C1223" i="1"/>
  <c r="I35" i="3"/>
  <c r="C1518"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G456" i="1"/>
  <c r="H456" i="1"/>
  <c r="G461" i="1"/>
  <c r="H461" i="1"/>
  <c r="G464" i="1"/>
  <c r="H464" i="1"/>
  <c r="G469" i="1"/>
  <c r="H469" i="1"/>
  <c r="G472" i="1"/>
  <c r="H472" i="1"/>
  <c r="G477" i="1"/>
  <c r="H477" i="1"/>
  <c r="G530" i="1"/>
  <c r="H530" i="1"/>
  <c r="G538" i="1"/>
  <c r="H538" i="1"/>
  <c r="G546" i="1"/>
  <c r="H546" i="1"/>
  <c r="G554" i="1"/>
  <c r="H554" i="1"/>
  <c r="G512" i="1"/>
  <c r="H512" i="1"/>
  <c r="G1196" i="1"/>
  <c r="H1196" i="1"/>
  <c r="G1204" i="1"/>
  <c r="H1204" i="1"/>
  <c r="E238" i="5"/>
  <c r="D1216" i="1"/>
  <c r="H1216" i="1" s="1"/>
  <c r="F242" i="5"/>
  <c r="D238" i="5"/>
  <c r="C1219" i="1"/>
  <c r="D5" i="7"/>
  <c r="C1437" i="1"/>
  <c r="G434" i="1"/>
  <c r="H434" i="1"/>
  <c r="G437" i="1"/>
  <c r="H437" i="1"/>
  <c r="G442" i="1"/>
  <c r="H442" i="1"/>
  <c r="G445" i="1"/>
  <c r="H445" i="1"/>
  <c r="G450" i="1"/>
  <c r="H450" i="1"/>
  <c r="G481" i="1"/>
  <c r="H481" i="1"/>
  <c r="G484" i="1"/>
  <c r="H484" i="1"/>
  <c r="G492" i="1"/>
  <c r="H492" i="1"/>
  <c r="G500" i="1"/>
  <c r="H500" i="1"/>
  <c r="G508" i="1"/>
  <c r="H508" i="1"/>
  <c r="G516" i="1"/>
  <c r="H516" i="1"/>
  <c r="H1049" i="1"/>
  <c r="G1049" i="1"/>
  <c r="H1051" i="1"/>
  <c r="G1051" i="1"/>
  <c r="H1053" i="1"/>
  <c r="G1053" i="1"/>
  <c r="G1055" i="1"/>
  <c r="H1055" i="1"/>
  <c r="G1063" i="1"/>
  <c r="H1063" i="1"/>
  <c r="G1070" i="1"/>
  <c r="H1070" i="1"/>
  <c r="G1078" i="1"/>
  <c r="H1078" i="1"/>
  <c r="G1086" i="1"/>
  <c r="H1086" i="1"/>
  <c r="G1094" i="1"/>
  <c r="H1094" i="1"/>
  <c r="G1221" i="1"/>
  <c r="H1221" i="1"/>
  <c r="G433" i="1"/>
  <c r="H433" i="1"/>
  <c r="G441" i="1"/>
  <c r="H441" i="1"/>
  <c r="G446" i="1"/>
  <c r="H446" i="1"/>
  <c r="G449" i="1"/>
  <c r="H449" i="1"/>
  <c r="G480" i="1"/>
  <c r="H480" i="1"/>
  <c r="G485" i="1"/>
  <c r="H485" i="1"/>
  <c r="G488" i="1"/>
  <c r="H488" i="1"/>
  <c r="G496" i="1"/>
  <c r="H496" i="1"/>
  <c r="G520" i="1"/>
  <c r="H520"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G457" i="1"/>
  <c r="H457" i="1"/>
  <c r="G460" i="1"/>
  <c r="H460" i="1"/>
  <c r="G465" i="1"/>
  <c r="H465" i="1"/>
  <c r="G468" i="1"/>
  <c r="H468" i="1"/>
  <c r="G473" i="1"/>
  <c r="H473" i="1"/>
  <c r="G476" i="1"/>
  <c r="H476" i="1"/>
  <c r="G526" i="1"/>
  <c r="H526" i="1"/>
  <c r="G534" i="1"/>
  <c r="H534" i="1"/>
  <c r="G542" i="1"/>
  <c r="H542" i="1"/>
  <c r="G550" i="1"/>
  <c r="H550" i="1"/>
  <c r="G558" i="1"/>
  <c r="H558" i="1"/>
  <c r="H489" i="1"/>
  <c r="H493" i="1"/>
  <c r="H497" i="1"/>
  <c r="H501" i="1"/>
  <c r="H505" i="1"/>
  <c r="H509" i="1"/>
  <c r="H513" i="1"/>
  <c r="H517" i="1"/>
  <c r="H521" i="1"/>
  <c r="H527" i="1"/>
  <c r="H531" i="1"/>
  <c r="H535" i="1"/>
  <c r="H539" i="1"/>
  <c r="H543" i="1"/>
  <c r="H547" i="1"/>
  <c r="H551" i="1"/>
  <c r="H555" i="1"/>
  <c r="H559" i="1"/>
  <c r="G1098" i="1"/>
  <c r="H1098" i="1"/>
  <c r="G1106" i="1"/>
  <c r="H1106" i="1"/>
  <c r="G1114" i="1"/>
  <c r="H1114" i="1"/>
  <c r="G1122" i="1"/>
  <c r="H1122" i="1"/>
  <c r="G1130" i="1"/>
  <c r="H1130" i="1"/>
  <c r="G1138" i="1"/>
  <c r="H1138" i="1"/>
  <c r="G1146" i="1"/>
  <c r="H1146" i="1"/>
  <c r="G1156" i="1"/>
  <c r="H1156" i="1"/>
  <c r="G1164" i="1"/>
  <c r="H1164" i="1"/>
  <c r="G1172" i="1"/>
  <c r="H1172" i="1"/>
  <c r="G1180" i="1"/>
  <c r="H1180" i="1"/>
  <c r="G1229" i="1"/>
  <c r="H1229" i="1"/>
  <c r="G1237" i="1"/>
  <c r="H1237" i="1"/>
  <c r="G1245" i="1"/>
  <c r="H1245" i="1"/>
  <c r="G1253" i="1"/>
  <c r="H1253" i="1"/>
  <c r="G1356" i="1"/>
  <c r="H1356" i="1"/>
  <c r="G1368" i="1"/>
  <c r="H1368" i="1"/>
  <c r="G1376" i="1"/>
  <c r="H1376" i="1"/>
  <c r="G1384" i="1"/>
  <c r="H1384" i="1"/>
  <c r="G1392" i="1"/>
  <c r="H1392" i="1"/>
  <c r="G1400" i="1"/>
  <c r="H1400" i="1"/>
  <c r="G1408" i="1"/>
  <c r="H1408" i="1"/>
  <c r="G1416" i="1"/>
  <c r="H1416" i="1"/>
  <c r="H1048" i="1"/>
  <c r="G1048" i="1"/>
  <c r="H1050" i="1"/>
  <c r="G1050" i="1"/>
  <c r="H1052" i="1"/>
  <c r="G1052" i="1"/>
  <c r="H1054" i="1"/>
  <c r="G1054" i="1"/>
  <c r="G1059" i="1"/>
  <c r="H1059" i="1"/>
  <c r="G1066" i="1"/>
  <c r="H1066" i="1"/>
  <c r="G1074" i="1"/>
  <c r="H1074" i="1"/>
  <c r="G1082" i="1"/>
  <c r="H1082" i="1"/>
  <c r="G1090" i="1"/>
  <c r="H1090" i="1"/>
  <c r="G1184" i="1"/>
  <c r="H1184" i="1"/>
  <c r="G1192" i="1"/>
  <c r="H1192" i="1"/>
  <c r="G1200" i="1"/>
  <c r="H1200" i="1"/>
  <c r="G1208" i="1"/>
  <c r="H1208" i="1"/>
  <c r="G1102" i="1"/>
  <c r="H1102" i="1"/>
  <c r="G1110" i="1"/>
  <c r="H1110" i="1"/>
  <c r="G1118" i="1"/>
  <c r="H1118" i="1"/>
  <c r="G1126" i="1"/>
  <c r="H1126" i="1"/>
  <c r="G1134" i="1"/>
  <c r="H1134" i="1"/>
  <c r="G1142" i="1"/>
  <c r="H1142" i="1"/>
  <c r="G1150" i="1"/>
  <c r="H1150" i="1"/>
  <c r="G1160" i="1"/>
  <c r="H1160" i="1"/>
  <c r="G1168" i="1"/>
  <c r="H1168" i="1"/>
  <c r="G1176" i="1"/>
  <c r="H1176" i="1"/>
  <c r="G1217" i="1"/>
  <c r="H1217" i="1"/>
  <c r="G1225" i="1"/>
  <c r="H1225" i="1"/>
  <c r="G1233" i="1"/>
  <c r="H1233" i="1"/>
  <c r="G1241" i="1"/>
  <c r="H1241" i="1"/>
  <c r="G1249" i="1"/>
  <c r="H1249" i="1"/>
  <c r="G1257" i="1"/>
  <c r="H1257" i="1"/>
  <c r="H1468" i="1"/>
  <c r="G1468" i="1"/>
  <c r="I1468" i="1" s="1"/>
  <c r="J1468" i="1"/>
  <c r="G1484" i="1"/>
  <c r="H1484" i="1"/>
  <c r="G1500" i="1"/>
  <c r="H1500" i="1"/>
  <c r="G1516" i="1"/>
  <c r="H1516" i="1"/>
  <c r="G1360" i="1"/>
  <c r="H1360" i="1"/>
  <c r="H1521" i="1"/>
  <c r="G1521" i="1"/>
  <c r="H1537" i="1"/>
  <c r="G1537" i="1"/>
  <c r="H1553" i="1"/>
  <c r="G1553" i="1"/>
  <c r="H1569" i="1"/>
  <c r="G1569" i="1"/>
  <c r="G1065" i="1"/>
  <c r="G1216" i="1"/>
  <c r="G1364" i="1"/>
  <c r="H1364" i="1"/>
  <c r="G1372" i="1"/>
  <c r="H1372" i="1"/>
  <c r="G1380" i="1"/>
  <c r="H1380" i="1"/>
  <c r="G1388" i="1"/>
  <c r="H1388" i="1"/>
  <c r="G1396" i="1"/>
  <c r="H1396" i="1"/>
  <c r="G1404" i="1"/>
  <c r="H1404" i="1"/>
  <c r="G1412" i="1"/>
  <c r="H1412" i="1"/>
  <c r="G1420" i="1"/>
  <c r="H1420" i="1"/>
  <c r="G1445" i="1"/>
  <c r="H1445" i="1"/>
  <c r="J1445" i="1"/>
  <c r="G1492" i="1"/>
  <c r="H1492" i="1"/>
  <c r="G1508" i="1"/>
  <c r="H1508" i="1"/>
  <c r="E133" i="4"/>
  <c r="D129" i="1" s="1"/>
  <c r="F134" i="4"/>
  <c r="F228" i="4"/>
  <c r="D224" i="4"/>
  <c r="H1058" i="1"/>
  <c r="H1062" i="1"/>
  <c r="H1069" i="1"/>
  <c r="H1073" i="1"/>
  <c r="H1077" i="1"/>
  <c r="H1081" i="1"/>
  <c r="H1085" i="1"/>
  <c r="H1089" i="1"/>
  <c r="H1093" i="1"/>
  <c r="H1097" i="1"/>
  <c r="H1101" i="1"/>
  <c r="H1105" i="1"/>
  <c r="H1109" i="1"/>
  <c r="H1113" i="1"/>
  <c r="H1117" i="1"/>
  <c r="H1121" i="1"/>
  <c r="H1125" i="1"/>
  <c r="H1129" i="1"/>
  <c r="H1133" i="1"/>
  <c r="H1137" i="1"/>
  <c r="H1141" i="1"/>
  <c r="H1145" i="1"/>
  <c r="H1149" i="1"/>
  <c r="H1155" i="1"/>
  <c r="H1159" i="1"/>
  <c r="H1163" i="1"/>
  <c r="H1167" i="1"/>
  <c r="H1171" i="1"/>
  <c r="H1175" i="1"/>
  <c r="H1179" i="1"/>
  <c r="H1187" i="1"/>
  <c r="H1191" i="1"/>
  <c r="H1195" i="1"/>
  <c r="H1199" i="1"/>
  <c r="H1203" i="1"/>
  <c r="H1207" i="1"/>
  <c r="H1211" i="1"/>
  <c r="H1220" i="1"/>
  <c r="H1224" i="1"/>
  <c r="H1228" i="1"/>
  <c r="H1232" i="1"/>
  <c r="H1236" i="1"/>
  <c r="H1240" i="1"/>
  <c r="H1244" i="1"/>
  <c r="H1248" i="1"/>
  <c r="H1252" i="1"/>
  <c r="H1256" i="1"/>
  <c r="G1352" i="1"/>
  <c r="H1352" i="1"/>
  <c r="G1424" i="1"/>
  <c r="H1424" i="1"/>
  <c r="H1479" i="1"/>
  <c r="G1479" i="1"/>
  <c r="I1479" i="1" s="1"/>
  <c r="J1479" i="1"/>
  <c r="H1529" i="1"/>
  <c r="G1529" i="1"/>
  <c r="H1545" i="1"/>
  <c r="G1545" i="1"/>
  <c r="H1561" i="1"/>
  <c r="G1561" i="1"/>
  <c r="H1577" i="1"/>
  <c r="G1577" i="1"/>
  <c r="G1426" i="1"/>
  <c r="H1426" i="1"/>
  <c r="G1429" i="1"/>
  <c r="H1429" i="1"/>
  <c r="G1434" i="1"/>
  <c r="H1434" i="1"/>
  <c r="G1438" i="1"/>
  <c r="H1438" i="1"/>
  <c r="G1441" i="1"/>
  <c r="I1441" i="1" s="1"/>
  <c r="H1441" i="1"/>
  <c r="J1467" i="1"/>
  <c r="H1467" i="1"/>
  <c r="G1467" i="1"/>
  <c r="I1467" i="1" s="1"/>
  <c r="J1478" i="1"/>
  <c r="H1478" i="1"/>
  <c r="G1478" i="1"/>
  <c r="I1478" i="1" s="1"/>
  <c r="H1481" i="1"/>
  <c r="F152" i="4"/>
  <c r="H1444" i="1"/>
  <c r="G1444" i="1"/>
  <c r="J1450" i="1"/>
  <c r="G1450" i="1"/>
  <c r="I1450" i="1" s="1"/>
  <c r="H1453" i="1"/>
  <c r="G1453" i="1"/>
  <c r="J1458" i="1"/>
  <c r="G1458" i="1"/>
  <c r="I1458" i="1" s="1"/>
  <c r="H1461" i="1"/>
  <c r="G1461" i="1"/>
  <c r="H1464" i="1"/>
  <c r="G1464" i="1"/>
  <c r="I1464" i="1" s="1"/>
  <c r="I1471" i="1"/>
  <c r="H1474" i="1"/>
  <c r="G1474" i="1"/>
  <c r="I1474" i="1" s="1"/>
  <c r="G1481" i="1"/>
  <c r="G1489" i="1"/>
  <c r="G1497" i="1"/>
  <c r="G1505" i="1"/>
  <c r="G1513" i="1"/>
  <c r="D299" i="4"/>
  <c r="F300" i="4"/>
  <c r="H1351" i="1"/>
  <c r="G1353" i="1"/>
  <c r="H1355" i="1"/>
  <c r="G1357" i="1"/>
  <c r="H1359" i="1"/>
  <c r="G1361" i="1"/>
  <c r="H1363" i="1"/>
  <c r="H1367" i="1"/>
  <c r="H1371" i="1"/>
  <c r="H1375" i="1"/>
  <c r="H1379" i="1"/>
  <c r="H1383" i="1"/>
  <c r="H1387" i="1"/>
  <c r="H1391" i="1"/>
  <c r="H1395" i="1"/>
  <c r="H1399" i="1"/>
  <c r="H1403" i="1"/>
  <c r="H1407" i="1"/>
  <c r="H1411" i="1"/>
  <c r="H1415" i="1"/>
  <c r="H1419" i="1"/>
  <c r="G1425" i="1"/>
  <c r="H1425" i="1"/>
  <c r="G1430" i="1"/>
  <c r="H1430" i="1"/>
  <c r="G1433" i="1"/>
  <c r="H1433" i="1"/>
  <c r="H1440" i="1"/>
  <c r="G1440" i="1"/>
  <c r="I1440" i="1" s="1"/>
  <c r="I1442" i="1"/>
  <c r="J1444" i="1"/>
  <c r="J1446" i="1"/>
  <c r="G1446" i="1"/>
  <c r="I1446" i="1" s="1"/>
  <c r="H1449" i="1"/>
  <c r="G1449" i="1"/>
  <c r="I1449" i="1" s="1"/>
  <c r="H1457" i="1"/>
  <c r="G1457" i="1"/>
  <c r="I1457" i="1" s="1"/>
  <c r="J1463" i="1"/>
  <c r="H1463" i="1"/>
  <c r="G1463" i="1"/>
  <c r="I1463" i="1" s="1"/>
  <c r="J1473" i="1"/>
  <c r="H1473" i="1"/>
  <c r="G1473" i="1"/>
  <c r="I1473" i="1" s="1"/>
  <c r="G1526" i="1"/>
  <c r="G1534" i="1"/>
  <c r="G1542" i="1"/>
  <c r="G1550" i="1"/>
  <c r="G1558" i="1"/>
  <c r="G1566" i="1"/>
  <c r="G1574" i="1"/>
  <c r="D50" i="4"/>
  <c r="F65" i="4"/>
  <c r="D82" i="4"/>
  <c r="F91" i="4"/>
  <c r="F164" i="4"/>
  <c r="E163" i="4"/>
  <c r="D159" i="1" s="1"/>
  <c r="D351" i="4"/>
  <c r="F352" i="4"/>
  <c r="F543" i="4"/>
  <c r="D529" i="4"/>
  <c r="F574" i="4"/>
  <c r="D567" i="4"/>
  <c r="J1447" i="1"/>
  <c r="J1451" i="1"/>
  <c r="J1455" i="1"/>
  <c r="J1459" i="1"/>
  <c r="G187" i="9"/>
  <c r="E187" i="9" s="1"/>
  <c r="B187" i="9" s="1"/>
  <c r="F8" i="4"/>
  <c r="D7" i="4"/>
  <c r="D44" i="4"/>
  <c r="E529" i="4"/>
  <c r="E68" i="5"/>
  <c r="G1427" i="1"/>
  <c r="G1431" i="1"/>
  <c r="G1439" i="1"/>
  <c r="I1439" i="1" s="1"/>
  <c r="J1439" i="1"/>
  <c r="G1443" i="1"/>
  <c r="I1443" i="1" s="1"/>
  <c r="J1443" i="1"/>
  <c r="H1454" i="1"/>
  <c r="H1462" i="1"/>
  <c r="I1462" i="1" s="1"/>
  <c r="J1462" i="1"/>
  <c r="H1466" i="1"/>
  <c r="I1466" i="1" s="1"/>
  <c r="J1466" i="1"/>
  <c r="H1472" i="1"/>
  <c r="I1472" i="1" s="1"/>
  <c r="J1472" i="1"/>
  <c r="H1477" i="1"/>
  <c r="I1477" i="1" s="1"/>
  <c r="J1477" i="1"/>
  <c r="H1480" i="1"/>
  <c r="G1485" i="1"/>
  <c r="H1488" i="1"/>
  <c r="G1493" i="1"/>
  <c r="H1496" i="1"/>
  <c r="G1501" i="1"/>
  <c r="H1504" i="1"/>
  <c r="G1509" i="1"/>
  <c r="H1512" i="1"/>
  <c r="H1520" i="1"/>
  <c r="G1525" i="1"/>
  <c r="H1528" i="1"/>
  <c r="G1533" i="1"/>
  <c r="H1536" i="1"/>
  <c r="G1541" i="1"/>
  <c r="H1544" i="1"/>
  <c r="G1549" i="1"/>
  <c r="H1552" i="1"/>
  <c r="G1557" i="1"/>
  <c r="H1560" i="1"/>
  <c r="G1565" i="1"/>
  <c r="H1568" i="1"/>
  <c r="G1573" i="1"/>
  <c r="H1576" i="1"/>
  <c r="E7" i="4"/>
  <c r="F125" i="4"/>
  <c r="F140" i="4"/>
  <c r="D139" i="4"/>
  <c r="F263" i="4"/>
  <c r="F594" i="4"/>
  <c r="D593" i="4"/>
  <c r="G143" i="9"/>
  <c r="E143" i="9" s="1"/>
  <c r="B143" i="9" s="1"/>
  <c r="F603" i="4"/>
  <c r="D196" i="4"/>
  <c r="H289" i="9"/>
  <c r="E87" i="5"/>
  <c r="D1065" i="1" s="1"/>
  <c r="H1065" i="1" s="1"/>
  <c r="G309" i="9"/>
  <c r="E309" i="9" s="1"/>
  <c r="B309" i="9" s="1"/>
  <c r="F190" i="5"/>
  <c r="F5" i="6"/>
  <c r="E644" i="4"/>
  <c r="D638" i="1" s="1"/>
  <c r="H638" i="1" s="1"/>
  <c r="E459" i="4"/>
  <c r="F119" i="5"/>
  <c r="D118" i="5"/>
  <c r="D177" i="5"/>
  <c r="F180" i="5"/>
  <c r="H21" i="9"/>
  <c r="G21" i="9"/>
  <c r="F197" i="4"/>
  <c r="F264" i="4"/>
  <c r="D311" i="4"/>
  <c r="D363" i="4"/>
  <c r="F417" i="4"/>
  <c r="D420" i="4"/>
  <c r="D459" i="4"/>
  <c r="D484" i="4"/>
  <c r="D580" i="4"/>
  <c r="D12" i="5"/>
  <c r="H307" i="9"/>
  <c r="E176" i="5"/>
  <c r="E141" i="6"/>
  <c r="G207" i="9"/>
  <c r="E207" i="9" s="1"/>
  <c r="B207" i="9" s="1"/>
  <c r="D7" i="5"/>
  <c r="D69" i="5"/>
  <c r="D206" i="5"/>
  <c r="D35" i="6"/>
  <c r="D129" i="6"/>
  <c r="M213" i="9"/>
  <c r="L213" i="9"/>
  <c r="G209" i="9"/>
  <c r="E209" i="9" s="1"/>
  <c r="B209" i="9" s="1"/>
  <c r="G205" i="9"/>
  <c r="E205" i="9" s="1"/>
  <c r="B205" i="9" s="1"/>
  <c r="G201" i="9"/>
  <c r="E201" i="9" s="1"/>
  <c r="B201" i="9" s="1"/>
  <c r="G197" i="9"/>
  <c r="E197" i="9" s="1"/>
  <c r="B197" i="9" s="1"/>
  <c r="G193" i="9"/>
  <c r="E193" i="9" s="1"/>
  <c r="B193" i="9" s="1"/>
  <c r="G192" i="9"/>
  <c r="E192" i="9" s="1"/>
  <c r="B192" i="9" s="1"/>
  <c r="G188" i="9"/>
  <c r="E188" i="9" s="1"/>
  <c r="B188"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212" i="9"/>
  <c r="E212" i="9" s="1"/>
  <c r="B212" i="9" s="1"/>
  <c r="G208" i="9"/>
  <c r="E208" i="9" s="1"/>
  <c r="B208" i="9" s="1"/>
  <c r="G204" i="9"/>
  <c r="E204" i="9" s="1"/>
  <c r="B204" i="9" s="1"/>
  <c r="G200" i="9"/>
  <c r="E200" i="9" s="1"/>
  <c r="B200" i="9" s="1"/>
  <c r="G196" i="9"/>
  <c r="E196" i="9" s="1"/>
  <c r="B196" i="9" s="1"/>
  <c r="L192" i="9"/>
  <c r="F192" i="9" s="1"/>
  <c r="G190" i="9"/>
  <c r="E190" i="9" s="1"/>
  <c r="B190" i="9" s="1"/>
  <c r="G186" i="9"/>
  <c r="E186" i="9" s="1"/>
  <c r="B186" i="9" s="1"/>
  <c r="G166" i="9"/>
  <c r="I10" i="9"/>
  <c r="G161" i="9"/>
  <c r="E161" i="9" s="1"/>
  <c r="B161" i="9" s="1"/>
  <c r="G163" i="9"/>
  <c r="E163" i="9" s="1"/>
  <c r="B163" i="9" s="1"/>
  <c r="H165" i="9"/>
  <c r="G191" i="9"/>
  <c r="E191" i="9" s="1"/>
  <c r="B191" i="9" s="1"/>
  <c r="G195" i="9"/>
  <c r="E195" i="9" s="1"/>
  <c r="B195" i="9" s="1"/>
  <c r="G211" i="9"/>
  <c r="E211" i="9" s="1"/>
  <c r="B211" i="9" s="1"/>
  <c r="E289" i="9"/>
  <c r="B289" i="9" s="1"/>
  <c r="D42" i="8"/>
  <c r="B59" i="9"/>
  <c r="B63" i="9"/>
  <c r="B67" i="9"/>
  <c r="B71" i="9"/>
  <c r="B75" i="9"/>
  <c r="B79" i="9"/>
  <c r="B83" i="9"/>
  <c r="B87" i="9"/>
  <c r="B91" i="9"/>
  <c r="B98" i="9"/>
  <c r="B106" i="9"/>
  <c r="B114" i="9"/>
  <c r="B122" i="9"/>
  <c r="B130" i="9"/>
  <c r="B138" i="9"/>
  <c r="B150" i="9"/>
  <c r="B158" i="9"/>
  <c r="G199" i="9"/>
  <c r="E199" i="9" s="1"/>
  <c r="B199" i="9" s="1"/>
  <c r="G162" i="9"/>
  <c r="E162" i="9" s="1"/>
  <c r="B162" i="9" s="1"/>
  <c r="G164" i="9"/>
  <c r="E164" i="9" s="1"/>
  <c r="B164" i="9" s="1"/>
  <c r="G203" i="9"/>
  <c r="E203" i="9" s="1"/>
  <c r="B203" i="9" s="1"/>
  <c r="F216" i="9"/>
  <c r="B216" i="9" s="1"/>
  <c r="B221" i="9"/>
  <c r="F232" i="9"/>
  <c r="B232" i="9" s="1"/>
  <c r="B238" i="9"/>
  <c r="B259" i="9"/>
  <c r="F264" i="9"/>
  <c r="B264" i="9" s="1"/>
  <c r="B270" i="9"/>
  <c r="F277" i="9"/>
  <c r="E297" i="9"/>
  <c r="B297" i="9" s="1"/>
  <c r="B219" i="9"/>
  <c r="B235" i="9"/>
  <c r="F240" i="9"/>
  <c r="B240" i="9" s="1"/>
  <c r="B246" i="9"/>
  <c r="B267" i="9"/>
  <c r="B237" i="9"/>
  <c r="B245" i="9"/>
  <c r="B253" i="9"/>
  <c r="B261" i="9"/>
  <c r="B269" i="9"/>
  <c r="E281" i="9"/>
  <c r="B281" i="9" s="1"/>
  <c r="B287" i="9"/>
  <c r="B295" i="9"/>
  <c r="E298" i="9"/>
  <c r="B298" i="9" s="1"/>
  <c r="B303" i="9"/>
  <c r="B217" i="9"/>
  <c r="B225" i="9"/>
  <c r="B233" i="9"/>
  <c r="B241" i="9"/>
  <c r="B249" i="9"/>
  <c r="B257" i="9"/>
  <c r="B265" i="9"/>
  <c r="F215" i="9"/>
  <c r="B215" i="9" s="1"/>
  <c r="F223" i="9"/>
  <c r="B223" i="9" s="1"/>
  <c r="F231" i="9"/>
  <c r="B231" i="9" s="1"/>
  <c r="F239" i="9"/>
  <c r="B239" i="9" s="1"/>
  <c r="F247" i="9"/>
  <c r="B247" i="9" s="1"/>
  <c r="F255" i="9"/>
  <c r="B255" i="9" s="1"/>
  <c r="F263" i="9"/>
  <c r="B263" i="9" s="1"/>
  <c r="F271" i="9"/>
  <c r="B271" i="9" s="1"/>
  <c r="F213" i="9" l="1"/>
  <c r="B213" i="9" s="1"/>
  <c r="E21" i="9"/>
  <c r="B21" i="9" s="1"/>
  <c r="G637" i="1"/>
  <c r="G364" i="1"/>
  <c r="E350" i="4"/>
  <c r="F644" i="4"/>
  <c r="F163" i="4"/>
  <c r="H155" i="1"/>
  <c r="G155" i="1"/>
  <c r="K1450" i="9"/>
  <c r="G313" i="9"/>
  <c r="E313" i="9" s="1"/>
  <c r="B313" i="9" s="1"/>
  <c r="C1517" i="1"/>
  <c r="I34" i="3"/>
  <c r="F129" i="6"/>
  <c r="C1423" i="1"/>
  <c r="D6" i="5"/>
  <c r="F7" i="5"/>
  <c r="H20" i="3"/>
  <c r="C985" i="1"/>
  <c r="G312" i="9"/>
  <c r="E312" i="9" s="1"/>
  <c r="F12" i="5"/>
  <c r="C990" i="1"/>
  <c r="F420" i="4"/>
  <c r="C414" i="1"/>
  <c r="F118" i="5"/>
  <c r="C1096" i="1"/>
  <c r="E6" i="5"/>
  <c r="I21" i="3"/>
  <c r="D1046" i="1"/>
  <c r="G159" i="1"/>
  <c r="H159" i="1"/>
  <c r="F35" i="6"/>
  <c r="H25" i="3"/>
  <c r="C1329" i="1"/>
  <c r="I28" i="3"/>
  <c r="D1435" i="1"/>
  <c r="H19" i="9"/>
  <c r="E19" i="9" s="1"/>
  <c r="B19" i="9" s="1"/>
  <c r="F196" i="4"/>
  <c r="C192" i="1"/>
  <c r="F139" i="4"/>
  <c r="C135" i="1"/>
  <c r="E528" i="4"/>
  <c r="D523" i="1"/>
  <c r="F224" i="4"/>
  <c r="C220" i="1"/>
  <c r="E237" i="5"/>
  <c r="D1215" i="1"/>
  <c r="F245" i="5"/>
  <c r="C1222" i="1"/>
  <c r="E165" i="9"/>
  <c r="B165" i="9" s="1"/>
  <c r="D68" i="5"/>
  <c r="F69" i="5"/>
  <c r="C1047" i="1"/>
  <c r="F459" i="4"/>
  <c r="C453" i="1"/>
  <c r="F311" i="4"/>
  <c r="C306" i="1"/>
  <c r="G307" i="9"/>
  <c r="E307" i="9" s="1"/>
  <c r="B307" i="9" s="1"/>
  <c r="F177" i="5"/>
  <c r="D176" i="5"/>
  <c r="C1154" i="1"/>
  <c r="G317" i="9"/>
  <c r="E317" i="9" s="1"/>
  <c r="D151" i="4"/>
  <c r="D6" i="4"/>
  <c r="F7" i="4"/>
  <c r="C3" i="1"/>
  <c r="F351" i="4"/>
  <c r="D350" i="4"/>
  <c r="C346" i="1"/>
  <c r="F299" i="4"/>
  <c r="D298" i="4"/>
  <c r="C294" i="1"/>
  <c r="I1444" i="1"/>
  <c r="G638" i="1"/>
  <c r="G1437" i="1"/>
  <c r="H1437" i="1"/>
  <c r="F593" i="4"/>
  <c r="C587" i="1"/>
  <c r="E6" i="4"/>
  <c r="D3" i="1"/>
  <c r="D528" i="4"/>
  <c r="F529" i="4"/>
  <c r="C523" i="1"/>
  <c r="F82" i="4"/>
  <c r="C78" i="1"/>
  <c r="G129" i="1"/>
  <c r="H129" i="1"/>
  <c r="G315" i="9"/>
  <c r="E315" i="9" s="1"/>
  <c r="H29" i="3"/>
  <c r="C1436" i="1"/>
  <c r="G1223" i="1"/>
  <c r="H1223" i="1"/>
  <c r="F580" i="4"/>
  <c r="C574" i="1"/>
  <c r="G1219" i="1"/>
  <c r="H1219" i="1"/>
  <c r="E166" i="9"/>
  <c r="B166" i="9" s="1"/>
  <c r="G310" i="9"/>
  <c r="E310" i="9" s="1"/>
  <c r="B310" i="9" s="1"/>
  <c r="F206" i="5"/>
  <c r="C1183" i="1"/>
  <c r="E175" i="5"/>
  <c r="D1152" i="1" s="1"/>
  <c r="I22" i="3"/>
  <c r="D1153" i="1"/>
  <c r="F484" i="4"/>
  <c r="C478" i="1"/>
  <c r="F363" i="4"/>
  <c r="C358" i="1"/>
  <c r="E420" i="4"/>
  <c r="D453" i="1"/>
  <c r="D141" i="6"/>
  <c r="F44" i="4"/>
  <c r="C40" i="1"/>
  <c r="F567" i="4"/>
  <c r="C561" i="1"/>
  <c r="F133" i="4"/>
  <c r="F50" i="4"/>
  <c r="C46" i="1"/>
  <c r="E151" i="4"/>
  <c r="F238" i="5"/>
  <c r="D237" i="5"/>
  <c r="C1215" i="1"/>
  <c r="H1518" i="1"/>
  <c r="G1518" i="1"/>
  <c r="E408" i="4" l="1"/>
  <c r="D403" i="1" s="1"/>
  <c r="D345" i="1"/>
  <c r="E407" i="4"/>
  <c r="D402" i="1" s="1"/>
  <c r="G478" i="1"/>
  <c r="H478" i="1"/>
  <c r="G78" i="1"/>
  <c r="H78" i="1"/>
  <c r="D636" i="4"/>
  <c r="F528" i="4"/>
  <c r="C522" i="1"/>
  <c r="G3" i="1"/>
  <c r="H3" i="1"/>
  <c r="E316" i="9"/>
  <c r="B317" i="9"/>
  <c r="I23" i="3"/>
  <c r="D1214" i="1"/>
  <c r="E636" i="4"/>
  <c r="D630" i="1" s="1"/>
  <c r="D522" i="1"/>
  <c r="G1329" i="1"/>
  <c r="H1329" i="1"/>
  <c r="H278" i="9"/>
  <c r="D984" i="1"/>
  <c r="D635" i="4"/>
  <c r="E311" i="9"/>
  <c r="B312" i="9"/>
  <c r="F6" i="5"/>
  <c r="C984" i="1"/>
  <c r="H1517" i="1"/>
  <c r="G1517" i="1"/>
  <c r="H11" i="3"/>
  <c r="F237" i="5"/>
  <c r="H23" i="3"/>
  <c r="C1214" i="1"/>
  <c r="G40" i="1"/>
  <c r="H40" i="1"/>
  <c r="E635" i="4"/>
  <c r="D629" i="1" s="1"/>
  <c r="D414" i="1"/>
  <c r="G574" i="1"/>
  <c r="H574" i="1"/>
  <c r="G1436" i="1"/>
  <c r="H1436" i="1"/>
  <c r="G587" i="1"/>
  <c r="H587" i="1"/>
  <c r="D407" i="4"/>
  <c r="F298" i="4"/>
  <c r="C293" i="1"/>
  <c r="D289" i="4"/>
  <c r="F151" i="4"/>
  <c r="H17" i="3"/>
  <c r="C147" i="1"/>
  <c r="G453" i="1"/>
  <c r="H453" i="1"/>
  <c r="F68" i="5"/>
  <c r="H21" i="3"/>
  <c r="C1046" i="1"/>
  <c r="G192" i="1"/>
  <c r="H192" i="1"/>
  <c r="G414" i="1"/>
  <c r="H414" i="1"/>
  <c r="E289" i="4"/>
  <c r="I17" i="3"/>
  <c r="D147" i="1"/>
  <c r="G561" i="1"/>
  <c r="H561" i="1"/>
  <c r="F141" i="6"/>
  <c r="H28" i="3"/>
  <c r="C1435" i="1"/>
  <c r="G1183" i="1"/>
  <c r="H1183" i="1"/>
  <c r="B315" i="9"/>
  <c r="E314" i="9"/>
  <c r="I10" i="3" s="1"/>
  <c r="H346" i="1"/>
  <c r="G346" i="1"/>
  <c r="G1154" i="1"/>
  <c r="H1154" i="1"/>
  <c r="H306" i="1"/>
  <c r="G306" i="1"/>
  <c r="H1047" i="1"/>
  <c r="G1047" i="1"/>
  <c r="G1222" i="1"/>
  <c r="H1222" i="1"/>
  <c r="G220" i="1"/>
  <c r="H220" i="1"/>
  <c r="G135" i="1"/>
  <c r="H135" i="1"/>
  <c r="G1096" i="1"/>
  <c r="H1096" i="1"/>
  <c r="G985" i="1"/>
  <c r="H985" i="1"/>
  <c r="G1423" i="1"/>
  <c r="H1423" i="1"/>
  <c r="G1215" i="1"/>
  <c r="H1215" i="1"/>
  <c r="G46" i="1"/>
  <c r="H46" i="1"/>
  <c r="H358" i="1"/>
  <c r="G358" i="1"/>
  <c r="G523" i="1"/>
  <c r="H523" i="1"/>
  <c r="E412" i="4"/>
  <c r="I16" i="3"/>
  <c r="D2" i="1"/>
  <c r="H294" i="1"/>
  <c r="G294" i="1"/>
  <c r="F350" i="4"/>
  <c r="D408" i="4"/>
  <c r="C345" i="1"/>
  <c r="D412" i="4"/>
  <c r="D290" i="4"/>
  <c r="H16" i="3"/>
  <c r="F6" i="4"/>
  <c r="C2" i="1"/>
  <c r="F176" i="5"/>
  <c r="D175" i="5"/>
  <c r="H22" i="3"/>
  <c r="C1153" i="1"/>
  <c r="G990" i="1"/>
  <c r="H990" i="1"/>
  <c r="F175" i="5" l="1"/>
  <c r="C1152" i="1"/>
  <c r="H345" i="1"/>
  <c r="G345" i="1"/>
  <c r="E639" i="4"/>
  <c r="D407" i="1"/>
  <c r="E413" i="4"/>
  <c r="E291" i="4"/>
  <c r="D287" i="1" s="1"/>
  <c r="D285" i="1"/>
  <c r="F407" i="4"/>
  <c r="C402" i="1"/>
  <c r="C286" i="1"/>
  <c r="G1435" i="1"/>
  <c r="H1435" i="1"/>
  <c r="H1046" i="1"/>
  <c r="G1046" i="1"/>
  <c r="D413" i="4"/>
  <c r="D291" i="4"/>
  <c r="F289" i="4"/>
  <c r="C285" i="1"/>
  <c r="H8" i="3"/>
  <c r="G984" i="1"/>
  <c r="H984" i="1"/>
  <c r="G522" i="1"/>
  <c r="H522" i="1"/>
  <c r="G147" i="1"/>
  <c r="H147" i="1"/>
  <c r="H293" i="1"/>
  <c r="G293" i="1"/>
  <c r="N3" i="9"/>
  <c r="I11" i="3"/>
  <c r="H9" i="3"/>
  <c r="G284" i="9"/>
  <c r="E284" i="9" s="1"/>
  <c r="B284" i="9" s="1"/>
  <c r="F408" i="4"/>
  <c r="C403" i="1"/>
  <c r="G1153" i="1"/>
  <c r="H1153" i="1"/>
  <c r="G2" i="1"/>
  <c r="H2" i="1"/>
  <c r="D639" i="4"/>
  <c r="F412" i="4"/>
  <c r="D414" i="4"/>
  <c r="C407" i="1"/>
  <c r="E290" i="4"/>
  <c r="D286" i="1" s="1"/>
  <c r="G1214" i="1"/>
  <c r="H1214" i="1"/>
  <c r="G278" i="9"/>
  <c r="E278" i="9" s="1"/>
  <c r="F635" i="4"/>
  <c r="C629" i="1"/>
  <c r="F636" i="4"/>
  <c r="C630" i="1"/>
  <c r="F291" i="4" l="1"/>
  <c r="C287" i="1"/>
  <c r="H402" i="1"/>
  <c r="G402" i="1"/>
  <c r="E640" i="4"/>
  <c r="E641" i="4" s="1"/>
  <c r="E415" i="4"/>
  <c r="D410" i="1" s="1"/>
  <c r="D408" i="1"/>
  <c r="M3" i="9"/>
  <c r="D640" i="4"/>
  <c r="F413" i="4"/>
  <c r="D415" i="4"/>
  <c r="C408" i="1"/>
  <c r="H407" i="1"/>
  <c r="G407" i="1"/>
  <c r="K3" i="9"/>
  <c r="I9" i="3"/>
  <c r="H285" i="1"/>
  <c r="G285" i="1"/>
  <c r="G286" i="1"/>
  <c r="H286" i="1"/>
  <c r="E414" i="4"/>
  <c r="D409" i="1" s="1"/>
  <c r="G1152" i="1"/>
  <c r="H1152" i="1"/>
  <c r="G630" i="1"/>
  <c r="H630" i="1"/>
  <c r="E277" i="9"/>
  <c r="I8" i="3" s="1"/>
  <c r="B278" i="9"/>
  <c r="F639" i="4"/>
  <c r="D641" i="4"/>
  <c r="C633" i="1"/>
  <c r="G629" i="1"/>
  <c r="H629" i="1"/>
  <c r="C409" i="1"/>
  <c r="H403" i="1"/>
  <c r="G403" i="1"/>
  <c r="F290" i="4"/>
  <c r="D633" i="1"/>
  <c r="F414" i="4" l="1"/>
  <c r="D635" i="1"/>
  <c r="G633" i="1"/>
  <c r="H633" i="1"/>
  <c r="F415" i="4"/>
  <c r="C410" i="1"/>
  <c r="H409" i="1"/>
  <c r="G409" i="1"/>
  <c r="F641" i="4"/>
  <c r="C635" i="1"/>
  <c r="D642" i="4"/>
  <c r="F640" i="4"/>
  <c r="C634" i="1"/>
  <c r="H287" i="1"/>
  <c r="G287" i="1"/>
  <c r="G408" i="1"/>
  <c r="H408" i="1"/>
  <c r="E642" i="4"/>
  <c r="D634" i="1"/>
  <c r="D646" i="4" l="1"/>
  <c r="F642" i="4"/>
  <c r="C636" i="1"/>
  <c r="G276" i="9"/>
  <c r="E276" i="9" s="1"/>
  <c r="B276" i="9" s="1"/>
  <c r="E646" i="4"/>
  <c r="D636" i="1"/>
  <c r="G635" i="1"/>
  <c r="H635" i="1"/>
  <c r="G634" i="1"/>
  <c r="H634" i="1"/>
  <c r="D645" i="4"/>
  <c r="H410" i="1"/>
  <c r="G410" i="1"/>
  <c r="E645" i="4"/>
  <c r="G636" i="1" l="1"/>
  <c r="H636" i="1"/>
  <c r="H7" i="3"/>
  <c r="I18" i="3"/>
  <c r="D639" i="1"/>
  <c r="F645" i="4"/>
  <c r="H18" i="3"/>
  <c r="C639" i="1"/>
  <c r="I19" i="3"/>
  <c r="D640" i="1"/>
  <c r="F646" i="4"/>
  <c r="H19" i="3"/>
  <c r="C640" i="1"/>
  <c r="G639" i="1" l="1"/>
  <c r="H639" i="1"/>
  <c r="J3" i="9"/>
  <c r="G640" i="1"/>
  <c r="H640" i="1"/>
  <c r="G274" i="9" l="1"/>
  <c r="L272" i="9"/>
  <c r="M272" i="9"/>
  <c r="G18" i="9"/>
  <c r="H274" i="9"/>
  <c r="H18" i="9"/>
  <c r="K7" i="9"/>
  <c r="J12" i="9"/>
  <c r="J17" i="9"/>
  <c r="J9" i="9"/>
  <c r="H15" i="9"/>
  <c r="H17" i="9"/>
  <c r="J7" i="9"/>
  <c r="J8" i="9"/>
  <c r="I13" i="9"/>
  <c r="L16" i="9"/>
  <c r="I7" i="9"/>
  <c r="I8" i="9"/>
  <c r="M15" i="9"/>
  <c r="I5" i="9"/>
  <c r="K11" i="9"/>
  <c r="H16" i="9"/>
  <c r="K8" i="9"/>
  <c r="J13" i="9"/>
  <c r="K5" i="9"/>
  <c r="J10" i="9"/>
  <c r="M16" i="9"/>
  <c r="K6" i="9"/>
  <c r="J11" i="9"/>
  <c r="I17" i="9"/>
  <c r="J6" i="9"/>
  <c r="I11" i="9"/>
  <c r="I12" i="9"/>
  <c r="J5" i="9"/>
  <c r="K13" i="9"/>
  <c r="I9" i="9"/>
  <c r="G15" i="9"/>
  <c r="I6" i="9"/>
  <c r="K12" i="9"/>
  <c r="G17" i="9"/>
  <c r="K9" i="9"/>
  <c r="L15" i="9"/>
  <c r="K10" i="9"/>
  <c r="G16" i="9"/>
  <c r="F15" i="9" l="1"/>
  <c r="E16" i="9"/>
  <c r="E17" i="9"/>
  <c r="B17" i="9" s="1"/>
  <c r="E9" i="9"/>
  <c r="B9" i="9" s="1"/>
  <c r="E11" i="9"/>
  <c r="B11" i="9" s="1"/>
  <c r="E5" i="9"/>
  <c r="B5" i="9" s="1"/>
  <c r="F16" i="9"/>
  <c r="E18" i="9"/>
  <c r="B18" i="9" s="1"/>
  <c r="F272" i="9"/>
  <c r="B272" i="9" s="1"/>
  <c r="E15" i="9"/>
  <c r="E13" i="9"/>
  <c r="B13" i="9" s="1"/>
  <c r="E6" i="9"/>
  <c r="B6" i="9" s="1"/>
  <c r="E10" i="9"/>
  <c r="B10" i="9" s="1"/>
  <c r="E8" i="9"/>
  <c r="B8" i="9" s="1"/>
  <c r="E12" i="9"/>
  <c r="B12" i="9" s="1"/>
  <c r="E7" i="9"/>
  <c r="B7" i="9" s="1"/>
  <c r="E274" i="9"/>
  <c r="B15" i="9" l="1"/>
  <c r="F20" i="9"/>
  <c r="B16" i="9"/>
  <c r="F14" i="9"/>
  <c r="E14" i="9"/>
  <c r="B274" i="9"/>
  <c r="E20" i="9"/>
  <c r="I7" i="3" s="1"/>
  <c r="E4" i="9"/>
  <c r="F3" i="9" l="1"/>
  <c r="E3" i="9"/>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<sst xmlns="http://schemas.openxmlformats.org/spreadsheetml/2006/main" count="4359" uniqueCount="3423">
  <si>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</si>
  <si>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</si>
  <si>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</si>
  <si>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</si>
  <si>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</si>
  <si>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</si>
  <si>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</si>
  <si>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</si>
  <si>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</si>
  <si>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</si>
  <si>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</si>
  <si>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</si>
  <si>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</si>
  <si>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</si>
  <si>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</si>
  <si>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</si>
  <si>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</si>
  <si>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</si>
  <si>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</si>
  <si>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</si>
  <si>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</si>
  <si>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</si>
  <si>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</si>
  <si>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</si>
  <si>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</si>
  <si>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</si>
  <si>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</si>
  <si>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</si>
  <si>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</si>
  <si>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</si>
  <si>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</si>
  <si>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O.Š. DAVORIN TRSTENJAK, ČAĐAVICA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</si>
  <si>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</si>
  <si>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</si>
  <si>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</si>
  <si>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</si>
  <si>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</si>
  <si>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</si>
  <si>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</si>
  <si>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</si>
  <si>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</si>
  <si>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</si>
  <si>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</si>
  <si>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</si>
  <si>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</si>
  <si>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</si>
  <si>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</si>
  <si>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</si>
  <si>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</si>
  <si>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9667 - O.Š. DAVORIN TRSTENJAK, ČAĐAVICA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</si>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</sst>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568795.96000000008</v>
      </c>
      <c r="D2" s="6">
        <f>'PR-RAS'!E6</f>
        <v>715402.02</v>
      </c>
      <c r="E2" s="6">
        <v>0</v>
      </c>
      <c r="F2" s="6">
        <v>0</v>
      </c>
      <c r="G2" s="7">
        <f t="shared" ref="G2:G264" si="0">(B2/1000)*(C2*1+D2*2)</f>
        <v>1999.6000000000001</v>
      </c>
      <c r="H2" s="7">
        <f t="shared" ref="H2:H264" si="1">ABS(C2-ROUND(C2,0))+ABS(D2-ROUND(D2,0))</f>
        <v>5.9999999939464033E-2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509551.86000000004</v>
      </c>
      <c r="D46" s="1">
        <f>'PR-RAS'!E50</f>
        <v>647493.37</v>
      </c>
      <c r="E46" s="1">
        <v>0</v>
      </c>
      <c r="F46" s="1">
        <v>0</v>
      </c>
      <c r="G46" s="2">
        <f t="shared" si="0"/>
        <v>81204.237000000008</v>
      </c>
      <c r="H46" s="2">
        <f t="shared" si="1"/>
        <v>0.50999999995110556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501682.34</v>
      </c>
      <c r="D64" s="1">
        <f>'PR-RAS'!E68</f>
        <v>638169.16</v>
      </c>
      <c r="E64" s="1">
        <v>0</v>
      </c>
      <c r="F64" s="1">
        <v>0</v>
      </c>
      <c r="G64" s="2">
        <f t="shared" si="0"/>
        <v>112015.30158000001</v>
      </c>
      <c r="H64" s="2">
        <f t="shared" si="1"/>
        <v>0.50000000005820766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501682.34</v>
      </c>
      <c r="D65" s="1">
        <f>'PR-RAS'!E69</f>
        <v>638169.16</v>
      </c>
      <c r="E65" s="1">
        <v>0</v>
      </c>
      <c r="F65" s="1">
        <v>0</v>
      </c>
      <c r="G65" s="2">
        <f t="shared" si="0"/>
        <v>113793.32224000001</v>
      </c>
      <c r="H65" s="2">
        <f t="shared" si="1"/>
        <v>0.50000000005820766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7869.52</v>
      </c>
      <c r="D70" s="1">
        <f>'PR-RAS'!E74</f>
        <v>9324.2099999999991</v>
      </c>
      <c r="E70" s="1">
        <v>0</v>
      </c>
      <c r="F70" s="1">
        <v>0</v>
      </c>
      <c r="G70" s="2">
        <f t="shared" si="0"/>
        <v>1829.73786</v>
      </c>
      <c r="H70" s="2">
        <f t="shared" si="1"/>
        <v>0.68999999999869033</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7869.52</v>
      </c>
      <c r="D71" s="1">
        <f>'PR-RAS'!E75</f>
        <v>9324.2099999999991</v>
      </c>
      <c r="E71" s="1">
        <v>0</v>
      </c>
      <c r="F71" s="1">
        <v>0</v>
      </c>
      <c r="G71" s="2">
        <f t="shared" si="0"/>
        <v>1856.2558000000001</v>
      </c>
      <c r="H71" s="2">
        <f t="shared" si="1"/>
        <v>0.68999999999869033</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17763.95</v>
      </c>
      <c r="D102" s="1">
        <f>'PR-RAS'!E106</f>
        <v>22170.720000000001</v>
      </c>
      <c r="E102" s="1">
        <v>0</v>
      </c>
      <c r="F102" s="1">
        <v>0</v>
      </c>
      <c r="G102" s="2">
        <f t="shared" si="0"/>
        <v>6272.6443900000004</v>
      </c>
      <c r="H102" s="2">
        <f t="shared" si="1"/>
        <v>0.32999999999810825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17763.95</v>
      </c>
      <c r="D108" s="1">
        <f>'PR-RAS'!E112</f>
        <v>22170.720000000001</v>
      </c>
      <c r="E108" s="1">
        <v>0</v>
      </c>
      <c r="F108" s="1">
        <v>0</v>
      </c>
      <c r="G108" s="2">
        <f t="shared" si="0"/>
        <v>6645.2767299999996</v>
      </c>
      <c r="H108" s="2">
        <f t="shared" si="1"/>
        <v>0.32999999999810825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17763.95</v>
      </c>
      <c r="D113" s="1">
        <f>'PR-RAS'!E117</f>
        <v>22170.720000000001</v>
      </c>
      <c r="E113" s="1">
        <v>0</v>
      </c>
      <c r="F113" s="1">
        <v>0</v>
      </c>
      <c r="G113" s="2">
        <f t="shared" si="0"/>
        <v>6955.80368</v>
      </c>
      <c r="H113" s="2">
        <f t="shared" si="1"/>
        <v>0.32999999999810825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3304.91</v>
      </c>
      <c r="D120" s="1">
        <f>'PR-RAS'!E124</f>
        <v>540</v>
      </c>
      <c r="E120" s="1">
        <v>0</v>
      </c>
      <c r="F120" s="1">
        <v>0</v>
      </c>
      <c r="G120" s="2">
        <f t="shared" si="0"/>
        <v>521.80428999999992</v>
      </c>
      <c r="H120" s="2">
        <f t="shared" si="1"/>
        <v>9.0000000000145519E-2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260</v>
      </c>
      <c r="D121" s="1">
        <f>'PR-RAS'!E125</f>
        <v>0</v>
      </c>
      <c r="E121" s="1">
        <v>0</v>
      </c>
      <c r="F121" s="1">
        <v>0</v>
      </c>
      <c r="G121" s="2">
        <f t="shared" si="0"/>
        <v>31.2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260</v>
      </c>
      <c r="D123" s="1">
        <f>'PR-RAS'!E127</f>
        <v>0</v>
      </c>
      <c r="E123" s="1">
        <v>0</v>
      </c>
      <c r="F123" s="1">
        <v>0</v>
      </c>
      <c r="G123" s="2">
        <f t="shared" si="0"/>
        <v>31.72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3044.91</v>
      </c>
      <c r="D124" s="1">
        <f>'PR-RAS'!E128</f>
        <v>540</v>
      </c>
      <c r="E124" s="1">
        <v>0</v>
      </c>
      <c r="F124" s="1">
        <v>0</v>
      </c>
      <c r="G124" s="2">
        <f t="shared" si="0"/>
        <v>507.36392999999998</v>
      </c>
      <c r="H124" s="2">
        <f t="shared" si="1"/>
        <v>9.0000000000145519E-2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3044.91</v>
      </c>
      <c r="D125" s="1">
        <f>'PR-RAS'!E129</f>
        <v>540</v>
      </c>
      <c r="E125" s="1">
        <v>0</v>
      </c>
      <c r="F125" s="1">
        <v>0</v>
      </c>
      <c r="G125" s="2">
        <f t="shared" si="0"/>
        <v>511.48883999999998</v>
      </c>
      <c r="H125" s="2">
        <f t="shared" si="1"/>
        <v>9.0000000000145519E-2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38175.24</v>
      </c>
      <c r="D129" s="1">
        <f>'PR-RAS'!E133</f>
        <v>45197.93</v>
      </c>
      <c r="E129" s="1">
        <v>0</v>
      </c>
      <c r="F129" s="1">
        <v>0</v>
      </c>
      <c r="G129" s="2">
        <f t="shared" si="0"/>
        <v>16457.1008</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38175.24</v>
      </c>
      <c r="D130" s="1">
        <f>'PR-RAS'!E134</f>
        <v>45197.93</v>
      </c>
      <c r="E130" s="1">
        <v>0</v>
      </c>
      <c r="F130" s="1">
        <v>0</v>
      </c>
      <c r="G130" s="2">
        <f t="shared" si="0"/>
        <v>16585.671900000001</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38175.24</v>
      </c>
      <c r="D131" s="1">
        <f>'PR-RAS'!E135</f>
        <v>45197.93</v>
      </c>
      <c r="E131" s="1">
        <v>0</v>
      </c>
      <c r="F131" s="1">
        <v>0</v>
      </c>
      <c r="G131" s="2">
        <f t="shared" si="0"/>
        <v>16714.243000000002</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560379.51</v>
      </c>
      <c r="D147" s="1">
        <f>'PR-RAS'!E151</f>
        <v>716726.44000000006</v>
      </c>
      <c r="E147" s="1">
        <v>0</v>
      </c>
      <c r="F147" s="1">
        <v>0</v>
      </c>
      <c r="G147" s="2">
        <f t="shared" si="0"/>
        <v>291099.52893999999</v>
      </c>
      <c r="H147" s="2">
        <f t="shared" si="1"/>
        <v>0.93000000005122274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479102.48000000004</v>
      </c>
      <c r="D148" s="1">
        <f>'PR-RAS'!E152</f>
        <v>615099.35</v>
      </c>
      <c r="E148" s="1">
        <v>0</v>
      </c>
      <c r="F148" s="1">
        <v>0</v>
      </c>
      <c r="G148" s="2">
        <f t="shared" si="0"/>
        <v>251267.27345999997</v>
      </c>
      <c r="H148" s="2">
        <f t="shared" si="1"/>
        <v>0.83000000001629815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400982.82</v>
      </c>
      <c r="D149" s="1">
        <f>'PR-RAS'!E153</f>
        <v>513860.8</v>
      </c>
      <c r="E149" s="1">
        <v>0</v>
      </c>
      <c r="F149" s="1">
        <v>0</v>
      </c>
      <c r="G149" s="2">
        <f t="shared" si="0"/>
        <v>211448.25415999998</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400982.82</v>
      </c>
      <c r="D150" s="1">
        <f>'PR-RAS'!E154</f>
        <v>513860.8</v>
      </c>
      <c r="E150" s="1">
        <v>0</v>
      </c>
      <c r="F150" s="1">
        <v>0</v>
      </c>
      <c r="G150" s="2">
        <f t="shared" si="0"/>
        <v>212876.95857999998</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12100.21</v>
      </c>
      <c r="D154" s="1">
        <f>'PR-RAS'!E158</f>
        <v>16583.599999999999</v>
      </c>
      <c r="E154" s="1">
        <v>0</v>
      </c>
      <c r="F154" s="1">
        <v>0</v>
      </c>
      <c r="G154" s="2">
        <f t="shared" si="0"/>
        <v>6925.9137299999993</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66019.45</v>
      </c>
      <c r="D155" s="1">
        <f>'PR-RAS'!E159</f>
        <v>84654.95</v>
      </c>
      <c r="E155" s="1">
        <v>0</v>
      </c>
      <c r="F155" s="1">
        <v>0</v>
      </c>
      <c r="G155" s="2">
        <f t="shared" si="0"/>
        <v>36240.719899999996</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66019.45</v>
      </c>
      <c r="D157" s="1">
        <f>'PR-RAS'!E161</f>
        <v>84654.95</v>
      </c>
      <c r="E157" s="1">
        <v>0</v>
      </c>
      <c r="F157" s="1">
        <v>0</v>
      </c>
      <c r="G157" s="2">
        <f t="shared" si="0"/>
        <v>36711.378599999996</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80793.319999999992</v>
      </c>
      <c r="D159" s="1">
        <f>'PR-RAS'!E163</f>
        <v>88794.510000000009</v>
      </c>
      <c r="E159" s="1">
        <v>0</v>
      </c>
      <c r="F159" s="1">
        <v>0</v>
      </c>
      <c r="G159" s="2">
        <f t="shared" si="0"/>
        <v>40824.409720000003</v>
      </c>
      <c r="H159" s="2">
        <f t="shared" si="1"/>
        <v>0.80999999998311978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27110.86</v>
      </c>
      <c r="D160" s="1">
        <f>'PR-RAS'!E164</f>
        <v>27854.61</v>
      </c>
      <c r="E160" s="1">
        <v>0</v>
      </c>
      <c r="F160" s="1">
        <v>0</v>
      </c>
      <c r="G160" s="2">
        <f t="shared" si="0"/>
        <v>13168.39272</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752.38</v>
      </c>
      <c r="E161" s="1">
        <v>0</v>
      </c>
      <c r="F161" s="1">
        <v>0</v>
      </c>
      <c r="G161" s="2">
        <f t="shared" si="0"/>
        <v>240.76160000000002</v>
      </c>
      <c r="H161" s="2">
        <f t="shared" si="1"/>
        <v>0.37999999999999545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27017.95</v>
      </c>
      <c r="D162" s="1">
        <f>'PR-RAS'!E166</f>
        <v>27102.23</v>
      </c>
      <c r="E162" s="1">
        <v>0</v>
      </c>
      <c r="F162" s="1">
        <v>0</v>
      </c>
      <c r="G162" s="2">
        <f t="shared" si="0"/>
        <v>13076.808010000001</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92.91</v>
      </c>
      <c r="D163" s="1">
        <f>'PR-RAS'!E167</f>
        <v>0</v>
      </c>
      <c r="E163" s="1">
        <v>0</v>
      </c>
      <c r="F163" s="1">
        <v>0</v>
      </c>
      <c r="G163" s="2">
        <f t="shared" si="0"/>
        <v>15.05142</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36840.009999999995</v>
      </c>
      <c r="D165" s="1">
        <f>'PR-RAS'!E169</f>
        <v>39502.89</v>
      </c>
      <c r="E165" s="1">
        <v>0</v>
      </c>
      <c r="F165" s="1">
        <v>0</v>
      </c>
      <c r="G165" s="2">
        <f t="shared" si="0"/>
        <v>18998.709559999999</v>
      </c>
      <c r="H165" s="2">
        <f t="shared" si="1"/>
        <v>0.11999999999534339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1458.68</v>
      </c>
      <c r="D166" s="1">
        <f>'PR-RAS'!E170</f>
        <v>1194.1600000000001</v>
      </c>
      <c r="E166" s="1">
        <v>0</v>
      </c>
      <c r="F166" s="1">
        <v>0</v>
      </c>
      <c r="G166" s="2">
        <f t="shared" si="0"/>
        <v>634.755</v>
      </c>
      <c r="H166" s="2">
        <f t="shared" si="1"/>
        <v>0.48000000000001819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17027.78</v>
      </c>
      <c r="D167" s="1">
        <f>'PR-RAS'!E171</f>
        <v>19153.599999999999</v>
      </c>
      <c r="E167" s="1">
        <v>0</v>
      </c>
      <c r="F167" s="1">
        <v>0</v>
      </c>
      <c r="G167" s="2">
        <f t="shared" si="0"/>
        <v>9185.606679999999</v>
      </c>
      <c r="H167" s="2">
        <f t="shared" si="1"/>
        <v>0.62000000000261934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18135.27</v>
      </c>
      <c r="D168" s="1">
        <f>'PR-RAS'!E172</f>
        <v>18923.490000000002</v>
      </c>
      <c r="E168" s="1">
        <v>0</v>
      </c>
      <c r="F168" s="1">
        <v>0</v>
      </c>
      <c r="G168" s="2">
        <f t="shared" si="0"/>
        <v>9349.0357500000009</v>
      </c>
      <c r="H168" s="2">
        <f t="shared" si="1"/>
        <v>0.76000000000203727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218.28</v>
      </c>
      <c r="D169" s="1">
        <f>'PR-RAS'!E173</f>
        <v>231.64</v>
      </c>
      <c r="E169" s="1">
        <v>0</v>
      </c>
      <c r="F169" s="1">
        <v>0</v>
      </c>
      <c r="G169" s="2">
        <f t="shared" si="0"/>
        <v>114.50207999999999</v>
      </c>
      <c r="H169" s="2">
        <f t="shared" si="1"/>
        <v>0.64000000000001478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12508.36</v>
      </c>
      <c r="D173" s="1">
        <f>'PR-RAS'!E177</f>
        <v>14183.58</v>
      </c>
      <c r="E173" s="1">
        <v>0</v>
      </c>
      <c r="F173" s="1">
        <v>0</v>
      </c>
      <c r="G173" s="2">
        <f t="shared" si="0"/>
        <v>7030.5894399999997</v>
      </c>
      <c r="H173" s="2">
        <f t="shared" si="1"/>
        <v>0.78000000000065484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1065.67</v>
      </c>
      <c r="D174" s="1">
        <f>'PR-RAS'!E178</f>
        <v>2744.76</v>
      </c>
      <c r="E174" s="1">
        <v>0</v>
      </c>
      <c r="F174" s="1">
        <v>0</v>
      </c>
      <c r="G174" s="2">
        <f t="shared" si="0"/>
        <v>1134.0478700000001</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6275.44</v>
      </c>
      <c r="D175" s="1">
        <f>'PR-RAS'!E179</f>
        <v>5499.06</v>
      </c>
      <c r="E175" s="1">
        <v>0</v>
      </c>
      <c r="F175" s="1">
        <v>0</v>
      </c>
      <c r="G175" s="2">
        <f t="shared" si="0"/>
        <v>3005.59944</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1845.81</v>
      </c>
      <c r="D177" s="1">
        <f>'PR-RAS'!E181</f>
        <v>2753.69</v>
      </c>
      <c r="E177" s="1">
        <v>0</v>
      </c>
      <c r="F177" s="1">
        <v>0</v>
      </c>
      <c r="G177" s="2">
        <f t="shared" si="0"/>
        <v>1294.1614400000001</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485.76</v>
      </c>
      <c r="D179" s="1">
        <f>'PR-RAS'!E183</f>
        <v>526.98</v>
      </c>
      <c r="E179" s="1">
        <v>0</v>
      </c>
      <c r="F179" s="1">
        <v>0</v>
      </c>
      <c r="G179" s="2">
        <f t="shared" si="0"/>
        <v>274.07015999999999</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2835.68</v>
      </c>
      <c r="D181" s="1">
        <f>'PR-RAS'!E185</f>
        <v>2659.09</v>
      </c>
      <c r="E181" s="1">
        <v>0</v>
      </c>
      <c r="F181" s="1">
        <v>0</v>
      </c>
      <c r="G181" s="2">
        <f t="shared" si="0"/>
        <v>1467.6948</v>
      </c>
      <c r="H181" s="2">
        <f t="shared" si="1"/>
        <v>0.41000000000030923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4334.0899999999992</v>
      </c>
      <c r="D184" s="1">
        <f>'PR-RAS'!E188</f>
        <v>7253.43</v>
      </c>
      <c r="E184" s="1">
        <v>0</v>
      </c>
      <c r="F184" s="1">
        <v>0</v>
      </c>
      <c r="G184" s="2">
        <f t="shared" si="0"/>
        <v>3447.8938499999999</v>
      </c>
      <c r="H184" s="2">
        <f t="shared" si="1"/>
        <v>0.51999999999952706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4267.7299999999996</v>
      </c>
      <c r="D191" s="1">
        <f>'PR-RAS'!E195</f>
        <v>7175.34</v>
      </c>
      <c r="E191" s="1">
        <v>0</v>
      </c>
      <c r="F191" s="1">
        <v>0</v>
      </c>
      <c r="G191" s="2">
        <f t="shared" si="0"/>
        <v>3537.4978999999998</v>
      </c>
      <c r="H191" s="2">
        <f t="shared" si="1"/>
        <v>0.61000000000058208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183.71</v>
      </c>
      <c r="D192" s="1">
        <f>'PR-RAS'!E196</f>
        <v>195.78</v>
      </c>
      <c r="E192" s="1">
        <v>0</v>
      </c>
      <c r="F192" s="1">
        <v>0</v>
      </c>
      <c r="G192" s="2">
        <f t="shared" si="0"/>
        <v>109.87657</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183.71</v>
      </c>
      <c r="D206" s="1">
        <f>'PR-RAS'!E210</f>
        <v>195.78</v>
      </c>
      <c r="E206" s="1">
        <v>0</v>
      </c>
      <c r="F206" s="1">
        <v>0</v>
      </c>
      <c r="G206" s="2">
        <f t="shared" si="0"/>
        <v>117.93034999999999</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183.71</v>
      </c>
      <c r="D207" s="1">
        <f>'PR-RAS'!E211</f>
        <v>195.78</v>
      </c>
      <c r="E207" s="1">
        <v>0</v>
      </c>
      <c r="F207" s="1">
        <v>0</v>
      </c>
      <c r="G207" s="2">
        <f t="shared" si="0"/>
        <v>118.50561999999999</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12636.8</v>
      </c>
      <c r="E248" s="1">
        <v>0</v>
      </c>
      <c r="F248" s="1">
        <v>0</v>
      </c>
      <c r="G248" s="2">
        <f t="shared" si="0"/>
        <v>6242.5791999999992</v>
      </c>
      <c r="H248" s="2">
        <f t="shared" si="1"/>
        <v>0.2000000000007276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12636.8</v>
      </c>
      <c r="E255" s="1">
        <v>0</v>
      </c>
      <c r="F255" s="1">
        <v>0</v>
      </c>
      <c r="G255" s="2">
        <f t="shared" si="0"/>
        <v>6419.4943999999996</v>
      </c>
      <c r="H255" s="2">
        <f t="shared" si="1"/>
        <v>0.2000000000007276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12636.8</v>
      </c>
      <c r="E257" s="1">
        <v>0</v>
      </c>
      <c r="F257" s="1">
        <v>0</v>
      </c>
      <c r="G257" s="2">
        <f t="shared" si="0"/>
        <v>6470.0415999999996</v>
      </c>
      <c r="H257" s="2">
        <f t="shared" si="1"/>
        <v>0.2000000000007276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300</v>
      </c>
      <c r="D259" s="1">
        <f>'PR-RAS'!E263</f>
        <v>0</v>
      </c>
      <c r="E259" s="1">
        <v>0</v>
      </c>
      <c r="F259" s="1">
        <v>0</v>
      </c>
      <c r="G259" s="2">
        <f t="shared" si="0"/>
        <v>77.400000000000006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300</v>
      </c>
      <c r="D260" s="1">
        <f>'PR-RAS'!E264</f>
        <v>0</v>
      </c>
      <c r="E260" s="1">
        <v>0</v>
      </c>
      <c r="F260" s="1">
        <v>0</v>
      </c>
      <c r="G260" s="2">
        <f t="shared" si="0"/>
        <v>77.7</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300</v>
      </c>
      <c r="D262" s="1">
        <f>'PR-RAS'!E266</f>
        <v>0</v>
      </c>
      <c r="E262" s="1">
        <v>0</v>
      </c>
      <c r="F262" s="1">
        <v>0</v>
      </c>
      <c r="G262" s="2">
        <f t="shared" si="0"/>
        <v>78.3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560379.51</v>
      </c>
      <c r="D285" s="1">
        <f>'PR-RAS'!E289</f>
        <v>716726.44000000006</v>
      </c>
      <c r="E285" s="1">
        <v>0</v>
      </c>
      <c r="F285" s="1">
        <v>0</v>
      </c>
      <c r="G285" s="2">
        <f t="shared" si="8"/>
        <v>566248.39876000001</v>
      </c>
      <c r="H285" s="2">
        <f t="shared" si="9"/>
        <v>0.93000000005122274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8416.4500000000698</v>
      </c>
      <c r="D286" s="1">
        <f>'PR-RAS'!E290</f>
        <v>0</v>
      </c>
      <c r="E286" s="1">
        <v>0</v>
      </c>
      <c r="F286" s="1">
        <v>0</v>
      </c>
      <c r="G286" s="2">
        <f t="shared" si="8"/>
        <v>2398.6882500000197</v>
      </c>
      <c r="H286" s="2">
        <f t="shared" si="9"/>
        <v>0.45000000006984919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1324.4200000000419</v>
      </c>
      <c r="E287" s="1">
        <v>0</v>
      </c>
      <c r="F287" s="1">
        <v>0</v>
      </c>
      <c r="G287" s="2">
        <f t="shared" si="8"/>
        <v>757.56824000002393</v>
      </c>
      <c r="H287" s="2">
        <f t="shared" si="9"/>
        <v>0.42000000004190952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2167.2399999999998</v>
      </c>
      <c r="D289" s="1">
        <f>'PR-RAS'!E293</f>
        <v>2701.68</v>
      </c>
      <c r="E289" s="1">
        <v>0</v>
      </c>
      <c r="F289" s="1">
        <v>0</v>
      </c>
      <c r="G289" s="2">
        <f t="shared" si="8"/>
        <v>2180.3327999999997</v>
      </c>
      <c r="H289" s="2">
        <f t="shared" si="9"/>
        <v>0.55999999999994543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921.73</v>
      </c>
      <c r="D345" s="1">
        <f>'PR-RAS'!E350</f>
        <v>6362.7</v>
      </c>
      <c r="E345" s="1">
        <v>0</v>
      </c>
      <c r="F345" s="1">
        <v>0</v>
      </c>
      <c r="G345" s="2">
        <f t="shared" si="8"/>
        <v>4694.6127199999992</v>
      </c>
      <c r="H345" s="2">
        <f t="shared" si="9"/>
        <v>0.57000000000016371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921.73</v>
      </c>
      <c r="D358" s="1">
        <f>'PR-RAS'!E363</f>
        <v>6362.7</v>
      </c>
      <c r="E358" s="1">
        <v>0</v>
      </c>
      <c r="F358" s="1">
        <v>0</v>
      </c>
      <c r="G358" s="2">
        <f t="shared" si="8"/>
        <v>4872.0254099999993</v>
      </c>
      <c r="H358" s="2">
        <f t="shared" si="9"/>
        <v>0.57000000000016371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921.73</v>
      </c>
      <c r="D364" s="1">
        <f>'PR-RAS'!E369</f>
        <v>0</v>
      </c>
      <c r="E364" s="1">
        <v>0</v>
      </c>
      <c r="F364" s="1">
        <v>0</v>
      </c>
      <c r="G364" s="2">
        <f t="shared" si="8"/>
        <v>334.58798999999999</v>
      </c>
      <c r="H364" s="2">
        <f t="shared" si="9"/>
        <v>0.26999999999998181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921.73</v>
      </c>
      <c r="D365" s="1">
        <f>'PR-RAS'!E370</f>
        <v>0</v>
      </c>
      <c r="E365" s="1">
        <v>0</v>
      </c>
      <c r="F365" s="1">
        <v>0</v>
      </c>
      <c r="G365" s="2">
        <f t="shared" si="8"/>
        <v>335.50972000000002</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6362.7</v>
      </c>
      <c r="E378" s="1">
        <v>0</v>
      </c>
      <c r="F378" s="1">
        <v>0</v>
      </c>
      <c r="G378" s="2">
        <f t="shared" si="8"/>
        <v>4797.4758000000002</v>
      </c>
      <c r="H378" s="2">
        <f t="shared" si="9"/>
        <v>0.3000000000001819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6362.7</v>
      </c>
      <c r="E379" s="1">
        <v>0</v>
      </c>
      <c r="F379" s="1">
        <v>0</v>
      </c>
      <c r="G379" s="2">
        <f t="shared" si="8"/>
        <v>4810.2011999999995</v>
      </c>
      <c r="H379" s="2">
        <f t="shared" si="9"/>
        <v>0.3000000000001819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921.73</v>
      </c>
      <c r="D403" s="1">
        <f>'PR-RAS'!E408</f>
        <v>6362.7</v>
      </c>
      <c r="E403" s="1">
        <v>0</v>
      </c>
      <c r="F403" s="1">
        <v>0</v>
      </c>
      <c r="G403" s="2">
        <f t="shared" si="8"/>
        <v>5486.1462600000004</v>
      </c>
      <c r="H403" s="2">
        <f t="shared" si="9"/>
        <v>0.57000000000016371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568795.96000000008</v>
      </c>
      <c r="D407" s="1">
        <f>'PR-RAS'!E412</f>
        <v>715402.02</v>
      </c>
      <c r="E407" s="1">
        <v>0</v>
      </c>
      <c r="F407" s="1">
        <v>0</v>
      </c>
      <c r="G407" s="2">
        <f t="shared" si="8"/>
        <v>811837.60000000009</v>
      </c>
      <c r="H407" s="2">
        <f t="shared" si="9"/>
        <v>5.9999999939464033E-2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561301.24</v>
      </c>
      <c r="D408" s="1">
        <f>'PR-RAS'!E413</f>
        <v>723089.14</v>
      </c>
      <c r="E408" s="1">
        <v>0</v>
      </c>
      <c r="F408" s="1">
        <v>0</v>
      </c>
      <c r="G408" s="2">
        <f t="shared" si="8"/>
        <v>817044.16463999997</v>
      </c>
      <c r="H408" s="2">
        <f t="shared" si="9"/>
        <v>0.38000000000465661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7494.7200000000885</v>
      </c>
      <c r="D409" s="1">
        <f>'PR-RAS'!E414</f>
        <v>0</v>
      </c>
      <c r="E409" s="1">
        <v>0</v>
      </c>
      <c r="F409" s="1">
        <v>0</v>
      </c>
      <c r="G409" s="2">
        <f t="shared" si="8"/>
        <v>3057.8457600000361</v>
      </c>
      <c r="H409" s="2">
        <f t="shared" si="9"/>
        <v>0.27999999991152436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7687.1199999999953</v>
      </c>
      <c r="E410" s="1">
        <v>0</v>
      </c>
      <c r="F410" s="1">
        <v>0</v>
      </c>
      <c r="G410" s="2">
        <f t="shared" si="8"/>
        <v>6288.0641599999954</v>
      </c>
      <c r="H410" s="2">
        <f t="shared" si="9"/>
        <v>0.11999999999534339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2167.2399999999998</v>
      </c>
      <c r="D412" s="1">
        <f>'PR-RAS'!E417</f>
        <v>2701.68</v>
      </c>
      <c r="E412" s="1">
        <v>0</v>
      </c>
      <c r="F412" s="1">
        <v>0</v>
      </c>
      <c r="G412" s="2">
        <f t="shared" si="8"/>
        <v>3111.5165999999995</v>
      </c>
      <c r="H412" s="2">
        <f t="shared" si="9"/>
        <v>0.55999999999994543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568795.96000000008</v>
      </c>
      <c r="D633" s="1">
        <f>'PR-RAS'!E639</f>
        <v>715402.02</v>
      </c>
      <c r="E633" s="1">
        <v>0</v>
      </c>
      <c r="F633" s="1">
        <v>0</v>
      </c>
      <c r="G633" s="2">
        <f t="shared" si="10"/>
        <v>1263747.2</v>
      </c>
      <c r="H633" s="2">
        <f t="shared" si="11"/>
        <v>5.9999999939464033E-2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561301.24</v>
      </c>
      <c r="D634" s="1">
        <f>'PR-RAS'!E640</f>
        <v>723089.14</v>
      </c>
      <c r="E634" s="1">
        <v>0</v>
      </c>
      <c r="F634" s="1">
        <v>0</v>
      </c>
      <c r="G634" s="2">
        <f t="shared" si="10"/>
        <v>1270734.5361600001</v>
      </c>
      <c r="H634" s="2">
        <f t="shared" si="11"/>
        <v>0.38000000000465661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7494.7200000000885</v>
      </c>
      <c r="D635" s="1">
        <f>'PR-RAS'!E641</f>
        <v>0</v>
      </c>
      <c r="E635" s="1">
        <v>0</v>
      </c>
      <c r="F635" s="1">
        <v>0</v>
      </c>
      <c r="G635" s="2">
        <f t="shared" si="10"/>
        <v>4751.6524800000561</v>
      </c>
      <c r="H635" s="2">
        <f t="shared" si="11"/>
        <v>0.27999999991152436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7687.1199999999953</v>
      </c>
      <c r="E636" s="1">
        <v>0</v>
      </c>
      <c r="F636" s="1">
        <v>0</v>
      </c>
      <c r="G636" s="2">
        <f t="shared" si="10"/>
        <v>9762.6423999999934</v>
      </c>
      <c r="H636" s="2">
        <f t="shared" si="11"/>
        <v>0.11999999999534339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2167.2399999999998</v>
      </c>
      <c r="D638" s="1">
        <f>'PR-RAS'!E644</f>
        <v>2701.68</v>
      </c>
      <c r="E638" s="1">
        <v>0</v>
      </c>
      <c r="F638" s="1">
        <v>0</v>
      </c>
      <c r="G638" s="2">
        <f t="shared" si="10"/>
        <v>4822.4722000000002</v>
      </c>
      <c r="H638" s="2">
        <f t="shared" si="11"/>
        <v>0.55999999999994543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5327.4800000000887</v>
      </c>
      <c r="D639" s="1">
        <f>'PR-RAS'!E645</f>
        <v>0</v>
      </c>
      <c r="E639" s="1">
        <v>0</v>
      </c>
      <c r="F639" s="1">
        <v>0</v>
      </c>
      <c r="G639" s="2">
        <f t="shared" si="10"/>
        <v>3398.9322400000565</v>
      </c>
      <c r="H639" s="2">
        <f t="shared" si="11"/>
        <v>0.48000000008869392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10388.799999999996</v>
      </c>
      <c r="E640" s="1">
        <v>0</v>
      </c>
      <c r="F640" s="1">
        <v>0</v>
      </c>
      <c r="G640" s="2">
        <f t="shared" si="10"/>
        <v>13276.886399999994</v>
      </c>
      <c r="H640" s="2">
        <f t="shared" si="11"/>
        <v>0.20000000000436557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59276.44</v>
      </c>
      <c r="D641" s="1">
        <f>'PR-RAS'!E647</f>
        <v>73736.53</v>
      </c>
      <c r="E641" s="1">
        <v>0</v>
      </c>
      <c r="F641" s="1">
        <v>0</v>
      </c>
      <c r="G641" s="2">
        <f t="shared" si="10"/>
        <v>132319.67999999999</v>
      </c>
      <c r="H641" s="2">
        <f t="shared" si="11"/>
        <v>0.91000000000349246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40</v>
      </c>
      <c r="D647" s="1">
        <f>'PR-RAS'!E654</f>
        <v>39</v>
      </c>
      <c r="E647" s="1">
        <v>0</v>
      </c>
      <c r="F647" s="1">
        <v>0</v>
      </c>
      <c r="G647" s="2">
        <f t="shared" si="10"/>
        <v>76.228000000000009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40</v>
      </c>
      <c r="D649" s="1">
        <f>'PR-RAS'!E656</f>
        <v>39</v>
      </c>
      <c r="E649" s="1">
        <v>0</v>
      </c>
      <c r="F649" s="1">
        <v>0</v>
      </c>
      <c r="G649" s="2">
        <f t="shared" si="10"/>
        <v>76.463999999999999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501120.25</v>
      </c>
      <c r="D668" s="1">
        <f>'PR-RAS'!E675</f>
        <v>635459.81999999995</v>
      </c>
      <c r="E668" s="1">
        <v>0</v>
      </c>
      <c r="F668" s="1">
        <v>0</v>
      </c>
      <c r="G668" s="2">
        <f t="shared" si="10"/>
        <v>1181950.6066300001</v>
      </c>
      <c r="H668" s="2">
        <f t="shared" si="11"/>
        <v>0.43000000005122274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562.09</v>
      </c>
      <c r="D669" s="1">
        <f>'PR-RAS'!E676</f>
        <v>2709.34</v>
      </c>
      <c r="E669" s="1">
        <v>0</v>
      </c>
      <c r="F669" s="1">
        <v>0</v>
      </c>
      <c r="G669" s="2">
        <f t="shared" si="10"/>
        <v>3995.1543600000005</v>
      </c>
      <c r="H669" s="2">
        <f t="shared" si="11"/>
        <v>0.43000000000017735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1138.9100000000001</v>
      </c>
      <c r="E687" s="1">
        <v>0</v>
      </c>
      <c r="F687" s="1">
        <v>0</v>
      </c>
      <c r="G687" s="2">
        <f t="shared" si="10"/>
        <v>1562.5845200000003</v>
      </c>
      <c r="H687" s="2">
        <f t="shared" si="11"/>
        <v>8.9999999999918145E-2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7869.52</v>
      </c>
      <c r="D688" s="1">
        <f>'PR-RAS'!E695</f>
        <v>8185.3</v>
      </c>
      <c r="E688" s="1">
        <v>0</v>
      </c>
      <c r="F688" s="1">
        <v>0</v>
      </c>
      <c r="G688" s="2">
        <f t="shared" si="10"/>
        <v>16652.962440000003</v>
      </c>
      <c r="H688" s="2">
        <f t="shared" si="11"/>
        <v>0.77999999999974534</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13486.21</v>
      </c>
      <c r="D703" s="1">
        <f>'PR-RAS'!E710</f>
        <v>17376.45</v>
      </c>
      <c r="E703" s="1">
        <v>0</v>
      </c>
      <c r="F703" s="1">
        <v>0</v>
      </c>
      <c r="G703" s="2">
        <f t="shared" si="10"/>
        <v>33863.855219999998</v>
      </c>
      <c r="H703" s="2">
        <f t="shared" si="11"/>
        <v>0.65999999999985448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956.07</v>
      </c>
      <c r="D710" s="1">
        <f>'PR-RAS'!E717</f>
        <v>441.44</v>
      </c>
      <c r="E710" s="1">
        <v>0</v>
      </c>
      <c r="F710" s="1">
        <v>0</v>
      </c>
      <c r="G710" s="2">
        <f t="shared" si="10"/>
        <v>1303.81555</v>
      </c>
      <c r="H710" s="2">
        <f t="shared" si="11"/>
        <v>0.51000000000004775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27017.95</v>
      </c>
      <c r="D711" s="1">
        <f>'PR-RAS'!E718</f>
        <v>27102.23</v>
      </c>
      <c r="E711" s="1">
        <v>0</v>
      </c>
      <c r="F711" s="1">
        <v>0</v>
      </c>
      <c r="G711" s="2">
        <f t="shared" si="10"/>
        <v>57667.911099999998</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21.9</v>
      </c>
      <c r="E713" s="1">
        <v>0</v>
      </c>
      <c r="F713" s="1">
        <v>0</v>
      </c>
      <c r="G713" s="2">
        <f t="shared" si="10"/>
        <v>31.185599999999997</v>
      </c>
      <c r="H713" s="2">
        <f t="shared" si="11"/>
        <v>0.10000000000000142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12636.8</v>
      </c>
      <c r="E821" s="1">
        <v>0</v>
      </c>
      <c r="F821" s="1">
        <v>0</v>
      </c>
      <c r="G821" s="2">
        <f t="shared" si="18"/>
        <v>20724.351999999999</v>
      </c>
      <c r="H821" s="2">
        <f t="shared" si="19"/>
        <v>0.2000000000007276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9667</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568795.96000000008</v>
      </c>
      <c r="I16" s="170">
        <f>'PR-RAS'!E6</f>
        <v>715402.02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560379.51</v>
      </c>
      <c r="I17" s="170">
        <f>'PR-RAS'!E151</f>
        <v>716726.44000000006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5327.4800000000887</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10388.799999999996</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97" zoomScale="120" zoomScaleNormal="120" workbookViewId="0">
      <selection activeCell="E415" sqref="E41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568795.96000000008</v>
      </c>
      <c r="E6" s="51">
        <f>E7+E44+E50+E82+E106+E124+E133+E139</f>
        <v>715402.02</v>
      </c>
      <c r="F6" s="52">
        <f t="shared" ref="F6:F131" si="0">IF(D6&lt;&gt;0,IF(E6/D6&gt;=100,"&gt;&gt;100",E6/D6*100),"-")</f>
        <v>125.77480683934532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509551.86000000004</v>
      </c>
      <c r="E50" s="51">
        <f>E51+E54+E59+E62+E65+E68+E71+E74+E77</f>
        <v>647493.37</v>
      </c>
      <c r="F50" s="52">
        <f t="shared" si="0"/>
        <v>127.07114247409477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501682.34</v>
      </c>
      <c r="E68" s="51">
        <f t="shared" si="15"/>
        <v>638169.16</v>
      </c>
      <c r="F68" s="52">
        <f t="shared" si="0"/>
        <v>127.20582510438776</v>
      </c>
    </row>
    <row r="69" spans="1:6" ht="12.75" customHeight="1" x14ac:dyDescent="0.2">
      <c r="A69" s="53" t="s">
        <v>184</v>
      </c>
      <c r="B69" s="85" t="s">
        <v>185</v>
      </c>
      <c r="C69" s="50" t="s">
        <v>184</v>
      </c>
      <c r="D69" s="242">
        <v>501682.34</v>
      </c>
      <c r="E69" s="242">
        <v>638169.16</v>
      </c>
      <c r="F69" s="52">
        <f t="shared" si="0"/>
        <v>127.20582510438776</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7869.52</v>
      </c>
      <c r="E74" s="51">
        <f t="shared" si="17"/>
        <v>9324.2099999999991</v>
      </c>
      <c r="F74" s="52">
        <f t="shared" si="0"/>
        <v>118.48511726255222</v>
      </c>
    </row>
    <row r="75" spans="1:6" ht="12.75" customHeight="1" x14ac:dyDescent="0.2">
      <c r="A75" s="53" t="s">
        <v>196</v>
      </c>
      <c r="B75" s="85" t="s">
        <v>197</v>
      </c>
      <c r="C75" s="50" t="s">
        <v>196</v>
      </c>
      <c r="D75" s="242">
        <v>7869.52</v>
      </c>
      <c r="E75" s="242">
        <v>9324.2099999999991</v>
      </c>
      <c r="F75" s="52">
        <f t="shared" si="0"/>
        <v>118.48511726255222</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17763.95</v>
      </c>
      <c r="E106" s="51">
        <f t="shared" si="23"/>
        <v>22170.720000000001</v>
      </c>
      <c r="F106" s="52">
        <f t="shared" si="0"/>
        <v>124.8073767377188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17763.95</v>
      </c>
      <c r="E112" s="51">
        <f t="shared" si="25"/>
        <v>22170.720000000001</v>
      </c>
      <c r="F112" s="52">
        <f t="shared" si="0"/>
        <v>124.8073767377188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17763.95</v>
      </c>
      <c r="E117" s="242">
        <v>22170.720000000001</v>
      </c>
      <c r="F117" s="52">
        <f t="shared" si="0"/>
        <v>124.8073767377188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3304.91</v>
      </c>
      <c r="E124" s="51">
        <f t="shared" si="27"/>
        <v>540</v>
      </c>
      <c r="F124" s="52">
        <f t="shared" si="0"/>
        <v>16.33932542792391</v>
      </c>
    </row>
    <row r="125" spans="1:6" ht="12.75" customHeight="1" x14ac:dyDescent="0.2">
      <c r="A125" s="53">
        <v>661</v>
      </c>
      <c r="B125" s="86" t="s">
        <v>296</v>
      </c>
      <c r="C125" s="50" t="s">
        <v>297</v>
      </c>
      <c r="D125" s="51">
        <f t="shared" ref="D125:E125" si="28">SUM(D126:D127)</f>
        <v>260</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260</v>
      </c>
      <c r="E127" s="242">
        <v>0</v>
      </c>
      <c r="F127" s="52">
        <f t="shared" si="0"/>
        <v>0</v>
      </c>
    </row>
    <row r="128" spans="1:6" ht="22.8" x14ac:dyDescent="0.2">
      <c r="A128" s="53">
        <v>663</v>
      </c>
      <c r="B128" s="231" t="s">
        <v>302</v>
      </c>
      <c r="C128" s="50" t="s">
        <v>303</v>
      </c>
      <c r="D128" s="51">
        <f t="shared" ref="D128:E128" si="29">SUM(D129:D132)</f>
        <v>3044.91</v>
      </c>
      <c r="E128" s="51">
        <f t="shared" si="29"/>
        <v>540</v>
      </c>
      <c r="F128" s="52">
        <f t="shared" si="0"/>
        <v>17.734514320620313</v>
      </c>
    </row>
    <row r="129" spans="1:6" ht="12.75" customHeight="1" x14ac:dyDescent="0.2">
      <c r="A129" s="53">
        <v>6631</v>
      </c>
      <c r="B129" s="86" t="s">
        <v>304</v>
      </c>
      <c r="C129" s="50" t="s">
        <v>305</v>
      </c>
      <c r="D129" s="242">
        <v>3044.91</v>
      </c>
      <c r="E129" s="242">
        <v>540</v>
      </c>
      <c r="F129" s="52">
        <f t="shared" si="0"/>
        <v>17.734514320620313</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38175.24</v>
      </c>
      <c r="E133" s="51">
        <f t="shared" si="30"/>
        <v>45197.93</v>
      </c>
      <c r="F133" s="52">
        <f t="shared" ref="F133:F223" si="31">IF(D133&lt;&gt;0,IF(E133/D133&gt;=100,"&gt;&gt;100",E133/D133*100),"-")</f>
        <v>118.39592887955649</v>
      </c>
    </row>
    <row r="134" spans="1:6" ht="22.8" x14ac:dyDescent="0.2">
      <c r="A134" s="53">
        <v>671</v>
      </c>
      <c r="B134" s="232" t="s">
        <v>314</v>
      </c>
      <c r="C134" s="50" t="s">
        <v>315</v>
      </c>
      <c r="D134" s="51">
        <f t="shared" ref="D134:E134" si="32">SUM(D135:D137)</f>
        <v>38175.24</v>
      </c>
      <c r="E134" s="51">
        <f t="shared" si="32"/>
        <v>45197.93</v>
      </c>
      <c r="F134" s="52">
        <f t="shared" si="31"/>
        <v>118.39592887955649</v>
      </c>
    </row>
    <row r="135" spans="1:6" ht="12.75" customHeight="1" x14ac:dyDescent="0.2">
      <c r="A135" s="53">
        <v>6711</v>
      </c>
      <c r="B135" s="85" t="s">
        <v>316</v>
      </c>
      <c r="C135" s="50" t="s">
        <v>317</v>
      </c>
      <c r="D135" s="242">
        <v>38175.24</v>
      </c>
      <c r="E135" s="242">
        <v>45197.93</v>
      </c>
      <c r="F135" s="52">
        <f t="shared" si="31"/>
        <v>118.39592887955649</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560379.51</v>
      </c>
      <c r="E151" s="51">
        <f t="shared" si="35"/>
        <v>716726.44000000006</v>
      </c>
      <c r="F151" s="52">
        <f t="shared" si="31"/>
        <v>127.90018678591586</v>
      </c>
    </row>
    <row r="152" spans="1:6" ht="12.75" customHeight="1" x14ac:dyDescent="0.2">
      <c r="A152" s="53">
        <v>31</v>
      </c>
      <c r="B152" s="85" t="s">
        <v>349</v>
      </c>
      <c r="C152" s="50" t="s">
        <v>35</v>
      </c>
      <c r="D152" s="51">
        <f t="shared" ref="D152:E152" si="36">D153+D158+D159</f>
        <v>479102.48000000004</v>
      </c>
      <c r="E152" s="51">
        <f t="shared" si="36"/>
        <v>615099.35</v>
      </c>
      <c r="F152" s="52">
        <f t="shared" si="31"/>
        <v>128.38575788628771</v>
      </c>
    </row>
    <row r="153" spans="1:6" ht="12.75" customHeight="1" x14ac:dyDescent="0.2">
      <c r="A153" s="53">
        <v>311</v>
      </c>
      <c r="B153" s="85" t="s">
        <v>350</v>
      </c>
      <c r="C153" s="50" t="s">
        <v>351</v>
      </c>
      <c r="D153" s="51">
        <f t="shared" ref="D153:E153" si="37">SUM(D154:D157)</f>
        <v>400982.82</v>
      </c>
      <c r="E153" s="51">
        <f t="shared" si="37"/>
        <v>513860.8</v>
      </c>
      <c r="F153" s="52">
        <f t="shared" si="31"/>
        <v>128.15032823600771</v>
      </c>
    </row>
    <row r="154" spans="1:6" ht="12.75" customHeight="1" x14ac:dyDescent="0.2">
      <c r="A154" s="53">
        <v>3111</v>
      </c>
      <c r="B154" s="85" t="s">
        <v>352</v>
      </c>
      <c r="C154" s="50" t="s">
        <v>353</v>
      </c>
      <c r="D154" s="242">
        <v>400982.82</v>
      </c>
      <c r="E154" s="242">
        <v>513860.8</v>
      </c>
      <c r="F154" s="52">
        <f t="shared" si="31"/>
        <v>128.15032823600771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12100.21</v>
      </c>
      <c r="E158" s="242">
        <v>16583.599999999999</v>
      </c>
      <c r="F158" s="52">
        <f t="shared" si="31"/>
        <v>137.05216686321972</v>
      </c>
    </row>
    <row r="159" spans="1:6" ht="12.75" customHeight="1" x14ac:dyDescent="0.2">
      <c r="A159" s="53">
        <v>313</v>
      </c>
      <c r="B159" s="85" t="s">
        <v>362</v>
      </c>
      <c r="C159" s="50" t="s">
        <v>363</v>
      </c>
      <c r="D159" s="51">
        <f t="shared" ref="D159:E159" si="38">SUM(D160:D162)</f>
        <v>66019.45</v>
      </c>
      <c r="E159" s="51">
        <f t="shared" si="38"/>
        <v>84654.95</v>
      </c>
      <c r="F159" s="52">
        <f t="shared" si="31"/>
        <v>128.22728756449803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66019.45</v>
      </c>
      <c r="E161" s="242">
        <v>84654.95</v>
      </c>
      <c r="F161" s="52">
        <f t="shared" si="31"/>
        <v>128.22728756449803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80793.319999999992</v>
      </c>
      <c r="E163" s="51">
        <f t="shared" si="39"/>
        <v>88794.510000000009</v>
      </c>
      <c r="F163" s="52">
        <f t="shared" si="31"/>
        <v>109.90328160793494</v>
      </c>
    </row>
    <row r="164" spans="1:6" ht="12.75" customHeight="1" x14ac:dyDescent="0.2">
      <c r="A164" s="53">
        <v>321</v>
      </c>
      <c r="B164" s="85" t="s">
        <v>371</v>
      </c>
      <c r="C164" s="50" t="s">
        <v>372</v>
      </c>
      <c r="D164" s="51">
        <f t="shared" ref="D164:E164" si="40">SUM(D165:D168)</f>
        <v>27110.86</v>
      </c>
      <c r="E164" s="51">
        <f t="shared" si="40"/>
        <v>27854.61</v>
      </c>
      <c r="F164" s="52">
        <f t="shared" si="31"/>
        <v>102.74336557379588</v>
      </c>
    </row>
    <row r="165" spans="1:6" ht="12.75" customHeight="1" x14ac:dyDescent="0.2">
      <c r="A165" s="53">
        <v>3211</v>
      </c>
      <c r="B165" s="85" t="s">
        <v>373</v>
      </c>
      <c r="C165" s="50" t="s">
        <v>374</v>
      </c>
      <c r="D165" s="242">
        <v>0</v>
      </c>
      <c r="E165" s="242">
        <v>752.38</v>
      </c>
      <c r="F165" s="52" t="str">
        <f t="shared" si="31"/>
        <v>-</v>
      </c>
    </row>
    <row r="166" spans="1:6" ht="12.75" customHeight="1" x14ac:dyDescent="0.2">
      <c r="A166" s="53">
        <v>3212</v>
      </c>
      <c r="B166" s="85" t="s">
        <v>375</v>
      </c>
      <c r="C166" s="50" t="s">
        <v>376</v>
      </c>
      <c r="D166" s="242">
        <v>27017.95</v>
      </c>
      <c r="E166" s="242">
        <v>27102.23</v>
      </c>
      <c r="F166" s="52">
        <f t="shared" si="31"/>
        <v>100.31194076530603</v>
      </c>
    </row>
    <row r="167" spans="1:6" ht="12.75" customHeight="1" x14ac:dyDescent="0.2">
      <c r="A167" s="53">
        <v>3213</v>
      </c>
      <c r="B167" s="85" t="s">
        <v>377</v>
      </c>
      <c r="C167" s="50" t="s">
        <v>378</v>
      </c>
      <c r="D167" s="242">
        <v>92.91</v>
      </c>
      <c r="E167" s="242">
        <v>0</v>
      </c>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36840.009999999995</v>
      </c>
      <c r="E169" s="51">
        <f t="shared" si="41"/>
        <v>39502.89</v>
      </c>
      <c r="F169" s="52">
        <f t="shared" si="31"/>
        <v>107.2282282225222</v>
      </c>
    </row>
    <row r="170" spans="1:6" ht="12.75" customHeight="1" x14ac:dyDescent="0.2">
      <c r="A170" s="53">
        <v>3221</v>
      </c>
      <c r="B170" s="85" t="s">
        <v>383</v>
      </c>
      <c r="C170" s="50" t="s">
        <v>384</v>
      </c>
      <c r="D170" s="242">
        <v>1458.68</v>
      </c>
      <c r="E170" s="242">
        <v>1194.1600000000001</v>
      </c>
      <c r="F170" s="52">
        <f t="shared" si="31"/>
        <v>81.865796473524014</v>
      </c>
    </row>
    <row r="171" spans="1:6" ht="12.75" customHeight="1" x14ac:dyDescent="0.2">
      <c r="A171" s="53">
        <v>3222</v>
      </c>
      <c r="B171" s="85" t="s">
        <v>385</v>
      </c>
      <c r="C171" s="50" t="s">
        <v>386</v>
      </c>
      <c r="D171" s="242">
        <v>17027.78</v>
      </c>
      <c r="E171" s="242">
        <v>19153.599999999999</v>
      </c>
      <c r="F171" s="52">
        <f t="shared" si="31"/>
        <v>112.48442251426786</v>
      </c>
    </row>
    <row r="172" spans="1:6" ht="12.75" customHeight="1" x14ac:dyDescent="0.2">
      <c r="A172" s="53">
        <v>3223</v>
      </c>
      <c r="B172" s="85" t="s">
        <v>387</v>
      </c>
      <c r="C172" s="50" t="s">
        <v>388</v>
      </c>
      <c r="D172" s="242">
        <v>18135.27</v>
      </c>
      <c r="E172" s="242">
        <v>18923.490000000002</v>
      </c>
      <c r="F172" s="52">
        <f t="shared" si="31"/>
        <v>104.34633727537556</v>
      </c>
    </row>
    <row r="173" spans="1:6" ht="12.75" customHeight="1" x14ac:dyDescent="0.2">
      <c r="A173" s="53">
        <v>3224</v>
      </c>
      <c r="B173" s="85" t="s">
        <v>389</v>
      </c>
      <c r="C173" s="50" t="s">
        <v>390</v>
      </c>
      <c r="D173" s="242">
        <v>218.28</v>
      </c>
      <c r="E173" s="242">
        <v>231.64</v>
      </c>
      <c r="F173" s="52">
        <f t="shared" si="31"/>
        <v>106.12057907275059</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12508.36</v>
      </c>
      <c r="E177" s="51">
        <f t="shared" si="42"/>
        <v>14183.58</v>
      </c>
      <c r="F177" s="52">
        <f t="shared" si="31"/>
        <v>113.39280289342489</v>
      </c>
    </row>
    <row r="178" spans="1:6" ht="12.75" customHeight="1" x14ac:dyDescent="0.2">
      <c r="A178" s="53">
        <v>3231</v>
      </c>
      <c r="B178" s="85" t="s">
        <v>399</v>
      </c>
      <c r="C178" s="50" t="s">
        <v>400</v>
      </c>
      <c r="D178" s="242">
        <v>1065.67</v>
      </c>
      <c r="E178" s="242">
        <v>2744.76</v>
      </c>
      <c r="F178" s="52">
        <f t="shared" si="31"/>
        <v>257.56190940910415</v>
      </c>
    </row>
    <row r="179" spans="1:6" ht="12.75" customHeight="1" x14ac:dyDescent="0.2">
      <c r="A179" s="53">
        <v>3232</v>
      </c>
      <c r="B179" s="85" t="s">
        <v>401</v>
      </c>
      <c r="C179" s="50" t="s">
        <v>402</v>
      </c>
      <c r="D179" s="242">
        <v>6275.44</v>
      </c>
      <c r="E179" s="242">
        <v>5499.06</v>
      </c>
      <c r="F179" s="52">
        <f t="shared" si="31"/>
        <v>87.628277857807589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1845.81</v>
      </c>
      <c r="E181" s="242">
        <v>2753.69</v>
      </c>
      <c r="F181" s="52">
        <f t="shared" si="31"/>
        <v>149.18599422475771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485.76</v>
      </c>
      <c r="E183" s="242">
        <v>526.98</v>
      </c>
      <c r="F183" s="52">
        <f t="shared" si="31"/>
        <v>108.48567193675891</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2835.68</v>
      </c>
      <c r="E185" s="242">
        <v>2659.09</v>
      </c>
      <c r="F185" s="52">
        <f t="shared" si="31"/>
        <v>93.772569542402536</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4334.0899999999992</v>
      </c>
      <c r="E188" s="51">
        <f t="shared" si="43"/>
        <v>7253.43</v>
      </c>
      <c r="F188" s="52">
        <f t="shared" si="31"/>
        <v>167.35762293814852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4267.7299999999996</v>
      </c>
      <c r="E195" s="242">
        <v>7175.34</v>
      </c>
      <c r="F195" s="52">
        <f t="shared" si="31"/>
        <v>168.13013006914684</v>
      </c>
    </row>
    <row r="196" spans="1:6" ht="12.75" customHeight="1" x14ac:dyDescent="0.2">
      <c r="A196" s="53">
        <v>34</v>
      </c>
      <c r="B196" s="232" t="s">
        <v>435</v>
      </c>
      <c r="C196" s="50" t="s">
        <v>436</v>
      </c>
      <c r="D196" s="51">
        <f t="shared" ref="D196:E196" si="44">D197+D202+D210</f>
        <v>183.71</v>
      </c>
      <c r="E196" s="51">
        <f t="shared" si="44"/>
        <v>195.78</v>
      </c>
      <c r="F196" s="52">
        <f t="shared" si="31"/>
        <v>106.57013771705405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183.71</v>
      </c>
      <c r="E210" s="51">
        <f t="shared" si="47"/>
        <v>195.78</v>
      </c>
      <c r="F210" s="52">
        <f t="shared" si="31"/>
        <v>106.57013771705405</v>
      </c>
    </row>
    <row r="211" spans="1:6" ht="12.75" customHeight="1" x14ac:dyDescent="0.2">
      <c r="A211" s="53">
        <v>3431</v>
      </c>
      <c r="B211" s="232" t="s">
        <v>465</v>
      </c>
      <c r="C211" s="50" t="s">
        <v>466</v>
      </c>
      <c r="D211" s="242">
        <v>183.71</v>
      </c>
      <c r="E211" s="242">
        <v>195.78</v>
      </c>
      <c r="F211" s="52">
        <f t="shared" si="31"/>
        <v>106.57013771705405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12636.8</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12636.8</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12636.8</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300</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300</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300</v>
      </c>
      <c r="E266" s="242">
        <v>0</v>
      </c>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560379.51</v>
      </c>
      <c r="E289" s="51">
        <f t="shared" si="79"/>
        <v>716726.44000000006</v>
      </c>
      <c r="F289" s="52">
        <f t="shared" si="76"/>
        <v>127.90018678591586</v>
      </c>
    </row>
    <row r="290" spans="1:6" ht="12.75" customHeight="1" x14ac:dyDescent="0.2">
      <c r="A290" s="53" t="s">
        <v>608</v>
      </c>
      <c r="B290" s="85" t="s">
        <v>619</v>
      </c>
      <c r="C290" s="50" t="s">
        <v>620</v>
      </c>
      <c r="D290" s="51">
        <f>IF(D6&gt;=D289,D6-D289,0)</f>
        <v>8416.4500000000698</v>
      </c>
      <c r="E290" s="51">
        <f>IF(E6&gt;=E289,E6-E289,0)</f>
        <v>0</v>
      </c>
      <c r="F290" s="52">
        <f t="shared" si="76"/>
        <v>0</v>
      </c>
    </row>
    <row r="291" spans="1:6" ht="12.75" customHeight="1" x14ac:dyDescent="0.2">
      <c r="A291" s="53" t="s">
        <v>608</v>
      </c>
      <c r="B291" s="85" t="s">
        <v>621</v>
      </c>
      <c r="C291" s="50" t="s">
        <v>622</v>
      </c>
      <c r="D291" s="51">
        <f>IF(D289&gt;=D6,D289-D6,0)</f>
        <v>0</v>
      </c>
      <c r="E291" s="51">
        <f>IF(E289&gt;=E6,E289-E6,0)</f>
        <v>1324.4200000000419</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2167.2399999999998</v>
      </c>
      <c r="E293" s="242">
        <v>2701.68</v>
      </c>
      <c r="F293" s="52">
        <f t="shared" si="76"/>
        <v>124.65993613997529</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921.73</v>
      </c>
      <c r="E350" s="51">
        <f t="shared" si="95"/>
        <v>6362.7</v>
      </c>
      <c r="F350" s="52">
        <f t="shared" si="81"/>
        <v>690.29976240330677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921.73</v>
      </c>
      <c r="E363" s="51">
        <f t="shared" si="99"/>
        <v>6362.7</v>
      </c>
      <c r="F363" s="52">
        <f t="shared" si="81"/>
        <v>690.29976240330677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921.73</v>
      </c>
      <c r="E369" s="51">
        <f t="shared" si="101"/>
        <v>0</v>
      </c>
      <c r="F369" s="52">
        <f t="shared" si="81"/>
        <v>0</v>
      </c>
    </row>
    <row r="370" spans="1:6" ht="12.75" customHeight="1" x14ac:dyDescent="0.2">
      <c r="A370" s="53">
        <v>4221</v>
      </c>
      <c r="B370" s="85" t="s">
        <v>674</v>
      </c>
      <c r="C370" s="50" t="s">
        <v>766</v>
      </c>
      <c r="D370" s="242">
        <v>921.73</v>
      </c>
      <c r="E370" s="242">
        <v>0</v>
      </c>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6362.7</v>
      </c>
      <c r="F383" s="52" t="str">
        <f t="shared" si="81"/>
        <v>-</v>
      </c>
    </row>
    <row r="384" spans="1:6" ht="12.75" customHeight="1" x14ac:dyDescent="0.2">
      <c r="A384" s="53">
        <v>4241</v>
      </c>
      <c r="B384" s="85" t="s">
        <v>783</v>
      </c>
      <c r="C384" s="50" t="s">
        <v>784</v>
      </c>
      <c r="D384" s="242">
        <v>0</v>
      </c>
      <c r="E384" s="242">
        <v>6362.7</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921.73</v>
      </c>
      <c r="E408" s="51">
        <f t="shared" si="111"/>
        <v>6362.7</v>
      </c>
      <c r="F408" s="52">
        <f t="shared" si="81"/>
        <v>690.29976240330677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568795.96000000008</v>
      </c>
      <c r="E412" s="51">
        <f>E6+E298</f>
        <v>715402.02</v>
      </c>
      <c r="F412" s="52">
        <f t="shared" si="81"/>
        <v>125.77480683934532</v>
      </c>
    </row>
    <row r="413" spans="1:6" ht="12.75" customHeight="1" x14ac:dyDescent="0.2">
      <c r="A413" s="53" t="s">
        <v>608</v>
      </c>
      <c r="B413" s="85" t="s">
        <v>831</v>
      </c>
      <c r="C413" s="50" t="s">
        <v>832</v>
      </c>
      <c r="D413" s="51">
        <f t="shared" ref="D413:E413" si="112">D289+D350</f>
        <v>561301.24</v>
      </c>
      <c r="E413" s="51">
        <f t="shared" si="112"/>
        <v>723089.14</v>
      </c>
      <c r="F413" s="52">
        <f t="shared" si="81"/>
        <v>128.8237203965557</v>
      </c>
    </row>
    <row r="414" spans="1:6" ht="12.75" customHeight="1" x14ac:dyDescent="0.2">
      <c r="A414" s="53" t="s">
        <v>608</v>
      </c>
      <c r="B414" s="85" t="s">
        <v>833</v>
      </c>
      <c r="C414" s="50" t="s">
        <v>834</v>
      </c>
      <c r="D414" s="51">
        <f t="shared" ref="D414:E414" si="113">IF(D412&gt;=D413,D412-D413,0)</f>
        <v>7494.7200000000885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7687.1199999999953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2167.2399999999998</v>
      </c>
      <c r="E417" s="51">
        <f t="shared" si="116"/>
        <v>2701.68</v>
      </c>
      <c r="F417" s="52">
        <f t="shared" si="81"/>
        <v>124.65993613997529</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568795.96000000008</v>
      </c>
      <c r="E639" s="51">
        <f t="shared" si="180"/>
        <v>715402.02</v>
      </c>
      <c r="F639" s="52">
        <f t="shared" si="119"/>
        <v>125.77480683934532</v>
      </c>
    </row>
    <row r="640" spans="1:6" ht="12.75" customHeight="1" x14ac:dyDescent="0.2">
      <c r="A640" s="53" t="s">
        <v>608</v>
      </c>
      <c r="B640" s="85" t="s">
        <v>1277</v>
      </c>
      <c r="C640" s="50" t="s">
        <v>1278</v>
      </c>
      <c r="D640" s="51">
        <f t="shared" ref="D640:E640" si="181">D413+D528</f>
        <v>561301.24</v>
      </c>
      <c r="E640" s="51">
        <f t="shared" si="181"/>
        <v>723089.14</v>
      </c>
      <c r="F640" s="52">
        <f t="shared" si="119"/>
        <v>128.8237203965557</v>
      </c>
    </row>
    <row r="641" spans="1:6" ht="12.75" customHeight="1" x14ac:dyDescent="0.2">
      <c r="A641" s="53" t="s">
        <v>608</v>
      </c>
      <c r="B641" s="85" t="s">
        <v>1279</v>
      </c>
      <c r="C641" s="50" t="s">
        <v>1280</v>
      </c>
      <c r="D641" s="51">
        <f t="shared" ref="D641:E641" si="182">IF(D639&gt;=D640,D639-D640,0)</f>
        <v>7494.7200000000885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7687.1199999999953</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2167.2399999999998</v>
      </c>
      <c r="E644" s="51">
        <f t="shared" si="185"/>
        <v>2701.68</v>
      </c>
      <c r="F644" s="52">
        <f t="shared" si="119"/>
        <v>124.65993613997529</v>
      </c>
    </row>
    <row r="645" spans="1:6" ht="22.8" x14ac:dyDescent="0.2">
      <c r="A645" s="53" t="s">
        <v>608</v>
      </c>
      <c r="B645" s="85" t="s">
        <v>1287</v>
      </c>
      <c r="C645" s="50" t="s">
        <v>1288</v>
      </c>
      <c r="D645" s="51">
        <f t="shared" ref="D645:E645" si="186">IF(D641+D643-D642-D644&gt;=0,D641+D643-D642-D644,0)</f>
        <v>5327.4800000000887</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10388.799999999996</v>
      </c>
      <c r="F646" s="52" t="str">
        <f t="shared" si="119"/>
        <v>-</v>
      </c>
    </row>
    <row r="647" spans="1:6" ht="22.8" x14ac:dyDescent="0.2">
      <c r="A647" s="55" t="s">
        <v>1291</v>
      </c>
      <c r="B647" s="233" t="s">
        <v>1292</v>
      </c>
      <c r="C647" s="56" t="s">
        <v>1291</v>
      </c>
      <c r="D647" s="243">
        <v>59276.44</v>
      </c>
      <c r="E647" s="243">
        <v>73736.53</v>
      </c>
      <c r="F647" s="57">
        <f t="shared" si="119"/>
        <v>124.39432934906347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40</v>
      </c>
      <c r="E654" s="262">
        <v>39</v>
      </c>
      <c r="F654" s="52">
        <f t="shared" si="188"/>
        <v>97.5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39</v>
      </c>
      <c r="F656" s="52">
        <f t="shared" si="188"/>
        <v>97.5</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501120.25</v>
      </c>
      <c r="E675" s="242">
        <v>635459.81999999995</v>
      </c>
      <c r="F675" s="52">
        <f t="shared" si="188"/>
        <v>126.80785100981251</v>
      </c>
    </row>
    <row r="676" spans="1:6" ht="22.8" x14ac:dyDescent="0.2">
      <c r="A676" s="53">
        <v>63613</v>
      </c>
      <c r="B676" s="232" t="s">
        <v>1349</v>
      </c>
      <c r="C676" s="50" t="s">
        <v>1350</v>
      </c>
      <c r="D676" s="242">
        <v>562.09</v>
      </c>
      <c r="E676" s="242">
        <v>2709.34</v>
      </c>
      <c r="F676" s="52">
        <f t="shared" si="188"/>
        <v>482.01177747335839</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1138.9100000000001</v>
      </c>
      <c r="F694" s="52" t="str">
        <f t="shared" si="188"/>
        <v>-</v>
      </c>
    </row>
    <row r="695" spans="1:6" ht="12.75" customHeight="1" x14ac:dyDescent="0.2">
      <c r="A695" s="53">
        <v>63812</v>
      </c>
      <c r="B695" s="232" t="s">
        <v>1372</v>
      </c>
      <c r="C695" s="50" t="s">
        <v>1373</v>
      </c>
      <c r="D695" s="242">
        <v>7869.52</v>
      </c>
      <c r="E695" s="242">
        <v>8185.3</v>
      </c>
      <c r="F695" s="52">
        <f t="shared" si="188"/>
        <v>104.01269708953022</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13486.21</v>
      </c>
      <c r="E710" s="242">
        <v>17376.45</v>
      </c>
      <c r="F710" s="52">
        <f t="shared" si="188"/>
        <v>128.84605830696691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956.07</v>
      </c>
      <c r="E717" s="242">
        <v>441.44</v>
      </c>
      <c r="F717" s="52">
        <f t="shared" si="188"/>
        <v>46.172351396864244</v>
      </c>
    </row>
    <row r="718" spans="1:6" ht="12.75" customHeight="1" x14ac:dyDescent="0.2">
      <c r="A718" s="53">
        <v>32121</v>
      </c>
      <c r="B718" s="85" t="s">
        <v>1415</v>
      </c>
      <c r="C718" s="50" t="s">
        <v>1416</v>
      </c>
      <c r="D718" s="242">
        <v>27017.95</v>
      </c>
      <c r="E718" s="242">
        <v>27102.23</v>
      </c>
      <c r="F718" s="52">
        <f t="shared" si="188"/>
        <v>100.31194076530603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21.9</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12636.8</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c r="C1" s="299" t="s">
        <v>34</v>
      </c>
      <c r="D1" s="302"/>
      <c r="E1" s="300" t="s">
        <v>50</v>
      </c>
      <c r="F1" s="303"/>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9667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2024-10-09T07:02:55Z</cp:lastPrinted>
  <dcterms:created xsi:type="dcterms:W3CDTF">2022-04-01T05:14:30Z</dcterms:created>
  <dcterms:modified xsi:type="dcterms:W3CDTF">2024-10-09T07:03:18Z</dcterms:modified>
</cp:coreProperties>
</file>